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820" windowHeight="8625" activeTab="0"/>
  </bookViews>
  <sheets>
    <sheet name="Sheet1" sheetId="1" r:id="rId1"/>
    <sheet name="C-S" sheetId="2" r:id="rId2"/>
    <sheet name="Sheet3" sheetId="3" r:id="rId3"/>
  </sheets>
  <definedNames>
    <definedName name="_xlnm.Print_Area" localSheetId="1">'C-S'!$A$1:$E$1038</definedName>
    <definedName name="_xlnm.Print_Area" localSheetId="0">'Sheet1'!$A$1:$T$194</definedName>
    <definedName name="_xlnm.Print_Titles" localSheetId="1">'C-S'!$1:$5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<sst xmlns="http://schemas.openxmlformats.org/spreadsheetml/2006/main" count="2881" uniqueCount="810">
  <si>
    <t>Chest Tubes with trocar 20/24/28/32/36</t>
  </si>
  <si>
    <t>Chest Tubes without trocar 20/24/28/32/36</t>
  </si>
  <si>
    <t>Condom Catheter</t>
  </si>
  <si>
    <t>Urine Bags</t>
  </si>
  <si>
    <t>Sticking Plaster 3" Roll</t>
  </si>
  <si>
    <t>Paper Plaster</t>
  </si>
  <si>
    <t>Cotton Wool 500 gms</t>
  </si>
  <si>
    <t>Drip Sets</t>
  </si>
  <si>
    <t>Oxygen Nasal Canula</t>
  </si>
  <si>
    <t>Oxygen Mask</t>
  </si>
  <si>
    <t>Nebulizer Mask</t>
  </si>
  <si>
    <t>Suction Catheter</t>
  </si>
  <si>
    <t>Three ways stop Cork</t>
  </si>
  <si>
    <t>Surgical Gloves 6/7/7½/8 280 mm</t>
  </si>
  <si>
    <t>Examination Gloves (Sterile) 240 mm</t>
  </si>
  <si>
    <t>Disposable Gloves</t>
  </si>
  <si>
    <t>Silk Real 0-1</t>
  </si>
  <si>
    <t>E. C G (Schiller)</t>
  </si>
  <si>
    <t>P F T Roll</t>
  </si>
  <si>
    <t>Ultrasound Picture Roll</t>
  </si>
  <si>
    <t>Peak Flow Meter</t>
  </si>
  <si>
    <t>Empty Bottles</t>
  </si>
  <si>
    <t>Surgical Gauze meter</t>
  </si>
  <si>
    <t>Needle Cutting (Pkt)</t>
  </si>
  <si>
    <t>Mucous Extractor</t>
  </si>
  <si>
    <t>Airway (All Size)</t>
  </si>
  <si>
    <t>Thermo Meter</t>
  </si>
  <si>
    <t>I.V. Chamber</t>
  </si>
  <si>
    <t>Tru. Cut Needles</t>
  </si>
  <si>
    <t>Vitriol</t>
  </si>
  <si>
    <t>Sponge Stone</t>
  </si>
  <si>
    <t>Heparin Lock</t>
  </si>
  <si>
    <t>Extension Tube (2.5) (7.5) (8.0)</t>
  </si>
  <si>
    <t>S/E –4 Drain</t>
  </si>
  <si>
    <t>Cord clamp</t>
  </si>
  <si>
    <t>Baby's feeding tube (6,7,8 )</t>
  </si>
  <si>
    <t>Disposable Razor</t>
  </si>
  <si>
    <t>Gulcometer strip</t>
  </si>
  <si>
    <t>Abrumis needle for Bronchoscope</t>
  </si>
  <si>
    <t>ECG Electrolite (Pkt)</t>
  </si>
  <si>
    <t>N-95 Mask</t>
  </si>
  <si>
    <t>Face Mask</t>
  </si>
  <si>
    <t>Venture Mask 24/28/36/40/50</t>
  </si>
  <si>
    <t>T-Piece</t>
  </si>
  <si>
    <t>CVP Line</t>
  </si>
  <si>
    <t>Blood Warmer</t>
  </si>
  <si>
    <t>Bon Wax W-31G (Pkt)</t>
  </si>
  <si>
    <t>Catgut Plain (3/0) W/Needle N-436/438 (Pkt)</t>
  </si>
  <si>
    <t>Chromic (2/0) W/Needle N-441 (Pkt)</t>
  </si>
  <si>
    <t>Prolene (0) R/B W-8434 40 mm (Pkt)</t>
  </si>
  <si>
    <t>Prolene (1) R/B W-742 (Pkt)</t>
  </si>
  <si>
    <t>Prolene (2/0) R/B W-295 30mm (Pkt)</t>
  </si>
  <si>
    <t>Prolene (2/0) STR/CUT W-752 (Pkt)</t>
  </si>
  <si>
    <t>Prolene (3/0) C/C W-8085T 26 mm (Pkt)</t>
  </si>
  <si>
    <t>Prolene (3/0) R/B W-8522 25mm (Pkt)</t>
  </si>
  <si>
    <t>Prolene (4/0) R/B W-8557 16mm (Pkt)</t>
  </si>
  <si>
    <t>Prolene (4/0) W-525 (Pkt)</t>
  </si>
  <si>
    <t>Surgisilk (1) C/Cut DW-2585R (Pkt)</t>
  </si>
  <si>
    <t>Surgisorb (2/0) C/Length DW-8503 (Pkt)</t>
  </si>
  <si>
    <t>Vicryl (0) R/B W-9230 40mm (Pkt)</t>
  </si>
  <si>
    <t>Vicryl (1) W-9213 30mm (Pkt)</t>
  </si>
  <si>
    <t>Vicryl (2/0) R/B W-9136 30mm (Pkt)</t>
  </si>
  <si>
    <t>Vicryl (2/0) R/B W-9114 20mm (Pkt)</t>
  </si>
  <si>
    <t>Vicryl (2/0) R/B W-9130 20mm (Pkt)</t>
  </si>
  <si>
    <t>Vicryl (4/0) C/Cut W-9580T 26mm (Pkt)</t>
  </si>
  <si>
    <t>Vicryl (4/0) R/B W-9113 (Pkt)</t>
  </si>
  <si>
    <t>Vicryle Rapide (3/0) W-9931T 19mm (Pkt)</t>
  </si>
  <si>
    <t>Vicryle Rapide (3/0) on ST needle (Pkt)</t>
  </si>
  <si>
    <t>Instrument Disinfectant Cleaner concentrate for medical instrument endoscopes and laboratory equipment, Aldehyde and phenol free. (100 ml)</t>
  </si>
  <si>
    <t>Instrument Disinfectant Cleaner concentrate for medical instrument endoscopes and laboratory equipment, Aldehyde and phenol free. (1 Liter)</t>
  </si>
  <si>
    <t>Instrument Disinfectant Cleaner concentrate for medical instrument endoscopes and laboratory equipment, Aldehyde and phenol free. (5 Liter)</t>
  </si>
  <si>
    <t>LMA (Size 2, 3 &amp; 4)</t>
  </si>
  <si>
    <t>6% HES Sterile</t>
  </si>
  <si>
    <t>Disposible Ventilator Cineont</t>
  </si>
  <si>
    <t>LIQUIDS &amp; OINTMENTS</t>
  </si>
  <si>
    <t>Nystatine Oral Drops</t>
  </si>
  <si>
    <t>Neomycin Oint</t>
  </si>
  <si>
    <t>Polyfex Skin Ointment</t>
  </si>
  <si>
    <t>Xylocain Jelly</t>
  </si>
  <si>
    <t>Xylocain 4% Topical</t>
  </si>
  <si>
    <t>Cidex Solution</t>
  </si>
  <si>
    <t>Spirit Mentholated (Ltr)</t>
  </si>
  <si>
    <t>Savlon (Ltr)</t>
  </si>
  <si>
    <t xml:space="preserve">Daktaran Oral Gel </t>
  </si>
  <si>
    <t>Voren Suppositry 100 mg</t>
  </si>
  <si>
    <t>Daphne hydramin (Cough Syp) 120 ml</t>
  </si>
  <si>
    <t>ANTI BIOTIC TABLETS &amp; CAPS.</t>
  </si>
  <si>
    <t>ANTI BIOTIC INJECTIONS</t>
  </si>
  <si>
    <t>ATT &amp; MDR MEDICINES</t>
  </si>
  <si>
    <t>Rifampicin 150 mg, Isoniazid 75 mg, Ethambutol 275 mg, Pyrazinamide 400 mg,</t>
  </si>
  <si>
    <t>Rifampicin 150mg, Isoniazid 75mg, Pyrazinamide 400mg,</t>
  </si>
  <si>
    <t xml:space="preserve">Rifampicin 150mg, Isoniazid 75mg, Ethambutol 300mg, </t>
  </si>
  <si>
    <t>TABLETS AND CAPS.</t>
  </si>
  <si>
    <t>Tab. Paracetamol 500mg</t>
  </si>
  <si>
    <t>Tab. Chlorpheniramine</t>
  </si>
  <si>
    <t>Tab. B. Complex</t>
  </si>
  <si>
    <t>Tab. Mulitvitamin</t>
  </si>
  <si>
    <t>Tab. Aminophylline</t>
  </si>
  <si>
    <t>Tab. Metronidazole 400 mg</t>
  </si>
  <si>
    <t>Tab. Ferrous, Gluconate, Vitamins</t>
  </si>
  <si>
    <t>Tab. Salbutamol 4mg</t>
  </si>
  <si>
    <t>Tab. Dexamethasone</t>
  </si>
  <si>
    <t>Tab. Prednisolone</t>
  </si>
  <si>
    <t>Tab. Hyoscine Compound</t>
  </si>
  <si>
    <t>Tab. Drotaverine Forte</t>
  </si>
  <si>
    <t>Tab. Diclofenec Sodium 50mg</t>
  </si>
  <si>
    <t>Tab. Fursemide 40 mg</t>
  </si>
  <si>
    <t>Tab. Metformine 500 mg</t>
  </si>
  <si>
    <t>Tab. Pot Chloride</t>
  </si>
  <si>
    <t>Tab. Dimenhydrinate</t>
  </si>
  <si>
    <t>Tab. Ibuprofen 400mg</t>
  </si>
  <si>
    <t xml:space="preserve">Tab. Theophylline 375 mg </t>
  </si>
  <si>
    <t>Tab. Montelukast 5mg</t>
  </si>
  <si>
    <t>Tab. Montelukast 10mg</t>
  </si>
  <si>
    <t>Cap. Indomethacin 25 mg</t>
  </si>
  <si>
    <t>Cap. Tranexamic acid 500 mg</t>
  </si>
  <si>
    <t>Cap. Esomeprazole 20mg</t>
  </si>
  <si>
    <t>Cap. Esomeprazole 40mg</t>
  </si>
  <si>
    <t>Tab. Ranitidine 150 mg</t>
  </si>
  <si>
    <t>Tab. Pyridoxin 50mg</t>
  </si>
  <si>
    <t>Cap. Omeprazole 20 mg</t>
  </si>
  <si>
    <t>Cap. Omeprazole 40 mg</t>
  </si>
  <si>
    <t>Cap. Itraconazole 100 mg</t>
  </si>
  <si>
    <t>Cap. Itraconazole 200 mg</t>
  </si>
  <si>
    <t>Cap. Tromal 50 mg</t>
  </si>
  <si>
    <t>Cap. Tromal SR</t>
  </si>
  <si>
    <t>INJECTIONS</t>
  </si>
  <si>
    <t>Inj. Hydrocortisone 100 mg</t>
  </si>
  <si>
    <t>Inj. Hydrocortisone 250 mg</t>
  </si>
  <si>
    <t>Inj. Hydrocortisone 500 mg</t>
  </si>
  <si>
    <t>Inj. Dexamethasone 4 mg</t>
  </si>
  <si>
    <t>Inj. Tranexamic acid 250 mg</t>
  </si>
  <si>
    <t>Inj. Tranexamic acid 500 mg</t>
  </si>
  <si>
    <t>Inj. Pot-Chloride</t>
  </si>
  <si>
    <t>Inj. Glucose 25%</t>
  </si>
  <si>
    <t>Inj. Diazepam</t>
  </si>
  <si>
    <t>Inj. Atropine</t>
  </si>
  <si>
    <t>Inj. Adrenaline</t>
  </si>
  <si>
    <t>Inj. Lignocaine 2%</t>
  </si>
  <si>
    <t>Inj. Distilled Water 5 cc</t>
  </si>
  <si>
    <t>Inj. Diclofenec Sodium</t>
  </si>
  <si>
    <t>Inj. Dopamine</t>
  </si>
  <si>
    <t>Inj. Dimenhydrinate</t>
  </si>
  <si>
    <t>Inj. Drotavrine</t>
  </si>
  <si>
    <t>Inj. B.Complex</t>
  </si>
  <si>
    <t>Inj. Chlorphenramin</t>
  </si>
  <si>
    <t>Inj. Heparin 2500 iu</t>
  </si>
  <si>
    <t>Inj. Fursemide 40mg</t>
  </si>
  <si>
    <t>Inj. Metronidazole 100 ml</t>
  </si>
  <si>
    <t>Inj. 9% N-Sline 100 ml</t>
  </si>
  <si>
    <t>Inj. 9% Normal Saline 500 ml</t>
  </si>
  <si>
    <t>Inj. 9% Normal Saline 1000 ml</t>
  </si>
  <si>
    <t>Inj. 5% D/Water 500 ml</t>
  </si>
  <si>
    <t>Inj. 5% D/Water 1000 ml</t>
  </si>
  <si>
    <t>Inj. 10% D/Water 500 ml</t>
  </si>
  <si>
    <t>Inj. 10% D/Water 1000 ml</t>
  </si>
  <si>
    <t>Inj. D/Saline 500 ml</t>
  </si>
  <si>
    <t>Inj. D/Saline 1000 ml</t>
  </si>
  <si>
    <t>Inj. Ringer lactate 500 ml</t>
  </si>
  <si>
    <t>Inj. Ringer lactate 1000 ml</t>
  </si>
  <si>
    <t>Inj. Ringer lactate-D 500 ml</t>
  </si>
  <si>
    <t>Inj. Ringer lactate-D 1000 ml</t>
  </si>
  <si>
    <t>Inj. Amino acid 600 (500 ml)</t>
  </si>
  <si>
    <t>Inj. Pan-Amin-G 500 ml</t>
  </si>
  <si>
    <t>Inj. Pan-Amin-SG 500 ml</t>
  </si>
  <si>
    <t>Inj. Gelafundin 500 ml</t>
  </si>
  <si>
    <t>Inj. Mannitol (500 ml)</t>
  </si>
  <si>
    <t>Inj. Insulin Regular</t>
  </si>
  <si>
    <t>Inj. Insulin NPH</t>
  </si>
  <si>
    <t>Inj. Humulin 70/30</t>
  </si>
  <si>
    <t>Inj. Ranitidine</t>
  </si>
  <si>
    <t>Inj. Polygeline</t>
  </si>
  <si>
    <t>Inj. Dobutrex</t>
  </si>
  <si>
    <t>Inj. Thiopentone Sodium (Pentothal)</t>
  </si>
  <si>
    <t>Inj. Suxamethouium Chloride (Succinyl)</t>
  </si>
  <si>
    <t>Inj. Nalbupline (Kinz) 10 mg</t>
  </si>
  <si>
    <t>Inj. Nalbupline (Kinz) 20 mg</t>
  </si>
  <si>
    <t>Inj. Pancurouium Bromide (Pavulon)</t>
  </si>
  <si>
    <t>Inj. Atra Curium (500 mg)</t>
  </si>
  <si>
    <t>Inj. Neostigmine Methol Sulphate (2.5 mg)</t>
  </si>
  <si>
    <t>Inj. Vials Klebsol (Ketamine 500 mg)</t>
  </si>
  <si>
    <t>Inj. Isosorbide dinitrate (Angised)</t>
  </si>
  <si>
    <t>Inj. Nifedipine</t>
  </si>
  <si>
    <t>Inj. Midazolam</t>
  </si>
  <si>
    <t>Inj. Glycopyrrolate Glycopyrronium (Pyrolate-N)</t>
  </si>
  <si>
    <t>Inj. Prostigine</t>
  </si>
  <si>
    <t>Inj. Bupivacaine HCL</t>
  </si>
  <si>
    <t xml:space="preserve">Inj. Methylergometrine Maleate </t>
  </si>
  <si>
    <t xml:space="preserve">Inj. Pentazocine </t>
  </si>
  <si>
    <t xml:space="preserve">Inj. Tramadol </t>
  </si>
  <si>
    <t>Inj. Propofol</t>
  </si>
  <si>
    <t>Inj. 6% Hetastarch</t>
  </si>
  <si>
    <t>Inj. Hydralazine</t>
  </si>
  <si>
    <t>Inj. Esmolol</t>
  </si>
  <si>
    <t>Inj. Nalaxone</t>
  </si>
  <si>
    <t>Inj. Ephedrine</t>
  </si>
  <si>
    <t>Inj. Mecobalamin</t>
  </si>
  <si>
    <t>Inj. Bupiracaine H.C.L.</t>
  </si>
  <si>
    <t>Inj. Artemether DS</t>
  </si>
  <si>
    <t>Inj. Omeprazole</t>
  </si>
  <si>
    <t>10% Xylocaine Spray</t>
  </si>
  <si>
    <t>INHALERS AND FOOD SUPPLIMENT</t>
  </si>
  <si>
    <t>Salbutamol Inhaler</t>
  </si>
  <si>
    <t>Beclomethasone Dipropionate 250 Inhaler</t>
  </si>
  <si>
    <t>Ipratropium Bromide Inhaler 20 mcg</t>
  </si>
  <si>
    <t>Ipratropium Bromide Inhaler 40 mcg</t>
  </si>
  <si>
    <t>Salbutamol + Beclomethasone Dipropionate</t>
  </si>
  <si>
    <t>Fluticasone / Propionate + Salmeterol 25/250</t>
  </si>
  <si>
    <t>Fluticasone / Propionate + Salmeterol 25/125</t>
  </si>
  <si>
    <t>Fluticasone / Propionate + Salmeterol 25/50</t>
  </si>
  <si>
    <t>Aerolin Inhaler</t>
  </si>
  <si>
    <t>Rota Inhaler Device</t>
  </si>
  <si>
    <t>Rota Caps Salbutamol 200 mcg</t>
  </si>
  <si>
    <t>Rota Cap. Ipratropram</t>
  </si>
  <si>
    <t>Rota Cap. Beclomethasone 400 mcg</t>
  </si>
  <si>
    <t>Atrovent Nebulizer Solution</t>
  </si>
  <si>
    <t>Clenil - A Nebulizer Solution</t>
  </si>
  <si>
    <t>Salbutamol Resp Solution</t>
  </si>
  <si>
    <t>Spacer Device</t>
  </si>
  <si>
    <t>Glucerana S.R Powder</t>
  </si>
  <si>
    <t>Ensure Powder 400 gm</t>
  </si>
  <si>
    <t>Beneprotein 227 gm</t>
  </si>
  <si>
    <t>Isocal 425 gm</t>
  </si>
  <si>
    <t>Insulin / Syringes 100 Units</t>
  </si>
  <si>
    <t>D / Syrings 3 cc</t>
  </si>
  <si>
    <t>D / Syrings 5 cc</t>
  </si>
  <si>
    <t>D / Syrings 10 cc</t>
  </si>
  <si>
    <t>D / Syrings 30 cc</t>
  </si>
  <si>
    <t>D / Syrings 50 cc</t>
  </si>
  <si>
    <t>Feeding Syrings 60 cc</t>
  </si>
  <si>
    <t>N.G. Tube different size</t>
  </si>
  <si>
    <t>Foleys catheter NO.12/14/16/18/20/24</t>
  </si>
  <si>
    <t>I.V. Canula with stopper 18/20/22/20/24</t>
  </si>
  <si>
    <t>I.V. Canula NO.14</t>
  </si>
  <si>
    <t>Tab. Ofloxacin 200 mg</t>
  </si>
  <si>
    <t>Tab. Ofloxacin 400 mg</t>
  </si>
  <si>
    <t>Tab. Ciprofloxacin 500 mg</t>
  </si>
  <si>
    <t>Tab. Amoxacillin + Clavulanic acid 625 mg</t>
  </si>
  <si>
    <t>Tab. Clarithromycin 500 mg</t>
  </si>
  <si>
    <t>Tab. Clarithromycin XL</t>
  </si>
  <si>
    <t>Tab. Levofloxacin 500mg</t>
  </si>
  <si>
    <t>Tab. Levofloxacin 750mg</t>
  </si>
  <si>
    <t>Tab. Azithromycin 500 mg</t>
  </si>
  <si>
    <t>Tab. Moxifloxacin 400mg</t>
  </si>
  <si>
    <t>Cap Amoxicillin 500mg</t>
  </si>
  <si>
    <t>Inj. Gentamycin 80 mg</t>
  </si>
  <si>
    <t>Inj. Amoxicillin 500 mg</t>
  </si>
  <si>
    <t>Inj. Ceftazidime 1 gm</t>
  </si>
  <si>
    <t>Inj. Ceftazidime 500 gm</t>
  </si>
  <si>
    <t>Inj. Amoxicillin + Clavulanic acid 1.2 gm</t>
  </si>
  <si>
    <t>Inj. Amikacin 500 mg</t>
  </si>
  <si>
    <t>Inj. Ceftriaxone 1 gm</t>
  </si>
  <si>
    <t>Inj. Ciprofloxacin 200mg</t>
  </si>
  <si>
    <t>Inj. Cephradine 500 mg</t>
  </si>
  <si>
    <t>Inj. Moxifloxacin 400mg</t>
  </si>
  <si>
    <t>Inj. Cefopera Zone + Sulbactam 2gm</t>
  </si>
  <si>
    <t>Inj. Meropenem 1gm</t>
  </si>
  <si>
    <t>Inj. Meropenem 500mg</t>
  </si>
  <si>
    <t>Inj. Imipenem, Cilastatin 500mg</t>
  </si>
  <si>
    <t xml:space="preserve">Inj. Piperacillin / Tanzobactam 4.50 gm </t>
  </si>
  <si>
    <t>Inj. Vancomycin 1gm</t>
  </si>
  <si>
    <t>Inj. Enoxaprine 40 mg</t>
  </si>
  <si>
    <t>Tab. Rifampicin 450 mg</t>
  </si>
  <si>
    <t>Tab. Rifampicin 300 mg</t>
  </si>
  <si>
    <t>Tab. Rifampicin + INH 450 mg</t>
  </si>
  <si>
    <t>Tab. Rifampicin + INH 300 mg</t>
  </si>
  <si>
    <t>Tab. Ethambutol 400 mg</t>
  </si>
  <si>
    <t>Tab. Ethambutol 400 mg + INH 150 mg</t>
  </si>
  <si>
    <t>Tab. Pyrazinamide 500 mg</t>
  </si>
  <si>
    <t>Inj. Streptomycin 1 gm</t>
  </si>
  <si>
    <t>Inj. Kanamycin 1 gm</t>
  </si>
  <si>
    <t>Tab. Para Amino Salicyli Acid Sodium 500mg (PAS)</t>
  </si>
  <si>
    <t>Tab. Ehionamide 250 mg</t>
  </si>
  <si>
    <t>Tab. Cycloserine 250 mg</t>
  </si>
  <si>
    <t>Tab. Linzolid 600 mg</t>
  </si>
  <si>
    <t>Name of Items</t>
  </si>
  <si>
    <t>X-ray Films</t>
  </si>
  <si>
    <t>X-Ray Films 8 x10</t>
  </si>
  <si>
    <t>1000 Films</t>
  </si>
  <si>
    <t>X-Ray Films Size 10 x 12</t>
  </si>
  <si>
    <t>2000 Films</t>
  </si>
  <si>
    <t>X-Ray Films Size 12 x x15</t>
  </si>
  <si>
    <t>25000 Films</t>
  </si>
  <si>
    <t>X-Ray Films 14 x 17</t>
  </si>
  <si>
    <t>5000 Films</t>
  </si>
  <si>
    <t>MMR Roll 70 x 100</t>
  </si>
  <si>
    <t>100 Roll</t>
  </si>
  <si>
    <t>X-Ray Fixer</t>
  </si>
  <si>
    <t>100 Pack</t>
  </si>
  <si>
    <t>X-Ray Developer</t>
  </si>
  <si>
    <t>X-Ray Developer Liquid</t>
  </si>
  <si>
    <t>20 Bottles</t>
  </si>
  <si>
    <t>X-Ray Fixer Liquid</t>
  </si>
  <si>
    <t>Inj. Enoxaprine 20 mg</t>
  </si>
  <si>
    <t>Rota Cap. Tiotropium Bromide 18mcg</t>
  </si>
  <si>
    <t>Rota Cap. Budesonide 400mcg + Formoterol Fumarate 6mcg</t>
  </si>
  <si>
    <t>Beclomethasone + Formoterol inhaler 100/6mcg</t>
  </si>
  <si>
    <r>
      <t>Bandage 5cm  (Cotton Bandage)   Crap Bandage 4</t>
    </r>
    <r>
      <rPr>
        <sz val="9"/>
        <color indexed="8"/>
        <rFont val="Arial"/>
        <family val="2"/>
      </rPr>
      <t>"</t>
    </r>
  </si>
  <si>
    <r>
      <t>Bandage 10cm (Cotton Bandage)   Crap Bandage 6</t>
    </r>
    <r>
      <rPr>
        <sz val="9"/>
        <color indexed="8"/>
        <rFont val="Arial"/>
        <family val="2"/>
      </rPr>
      <t>"</t>
    </r>
  </si>
  <si>
    <t>B P Blade size 10/11/21/22 Good Quality   Surgical Blode</t>
  </si>
  <si>
    <t>Mer Silk 'O'   R.B. Needle</t>
  </si>
  <si>
    <t>Double Leumen ETT different sizes / Rt. &amp; left</t>
  </si>
  <si>
    <t>Mer Silk with Large Cuting Needle</t>
  </si>
  <si>
    <t>Mer Silk  Large Cutting needle</t>
  </si>
  <si>
    <t>Mer Silk 2/0 3 mm  R.B. Needle</t>
  </si>
  <si>
    <t>Mer Silk 3/0 3 mm R.B. Needle</t>
  </si>
  <si>
    <t>Vicryl 3/0  25mm needle</t>
  </si>
  <si>
    <t>Prolene 3/0 Round Needle 25mm</t>
  </si>
  <si>
    <t>Prolene 4/0 Round Needle 25 mm with R.B. needle</t>
  </si>
  <si>
    <t>Vicryl (1) R/B W-9231 40mm (Pkt), Vicryl 2</t>
  </si>
  <si>
    <t xml:space="preserve">Endotracheal Tubes different size 5, 5 1/2, 6, 6 1/2, 7, 7 1/2, 8, 8 1/2 </t>
  </si>
  <si>
    <t>Linear Stepler Gun 75mm +Reloads</t>
  </si>
  <si>
    <t>Linear Stepler Gun 100mm +Reloads</t>
  </si>
  <si>
    <t>Broncheal lstepler Gun +Reload</t>
  </si>
  <si>
    <t xml:space="preserve">Skin Steplers </t>
  </si>
  <si>
    <t xml:space="preserve">Drathermy ext with top cleaner </t>
  </si>
  <si>
    <t>Drathermy exteation proble 1mg</t>
  </si>
  <si>
    <t>Ben circuit Adult &amp; Children (Paeds)</t>
  </si>
  <si>
    <t>Ventlator Circiul Adult &amp; Children (Paeds)</t>
  </si>
  <si>
    <t>Drathemy foot paid (adhesive)</t>
  </si>
  <si>
    <t>ABD 12x12</t>
  </si>
  <si>
    <t>Gauze 4x4</t>
  </si>
  <si>
    <t>Rytex</t>
  </si>
  <si>
    <t>Roll Gauze 1m x 5m</t>
  </si>
  <si>
    <t>Two way connector</t>
  </si>
  <si>
    <t>Raping sheet</t>
  </si>
  <si>
    <t>Autoclane inclsrator</t>
  </si>
  <si>
    <t>Autoclane Tap</t>
  </si>
  <si>
    <t>Drainage pipe silicon</t>
  </si>
  <si>
    <t>Ethibon Suture 2/0</t>
  </si>
  <si>
    <t>Ethibon Suture 0</t>
  </si>
  <si>
    <t>Formalin</t>
  </si>
  <si>
    <t>Scrub Brush</t>
  </si>
  <si>
    <t>Laryngo scope bulb</t>
  </si>
  <si>
    <t>O.T. Caps</t>
  </si>
  <si>
    <t>Inj. Levofloxacin IIV  500mg 100 ml</t>
  </si>
  <si>
    <t>Tr. Benzoin Co 450ml</t>
  </si>
  <si>
    <t>Pyodine Solution 450ml</t>
  </si>
  <si>
    <t>Pyodine S / Scrub 450ml</t>
  </si>
  <si>
    <t>DISPOSABLES &amp; SURGICAL ITEMS</t>
  </si>
  <si>
    <t>Qty</t>
  </si>
  <si>
    <t>A.M Distributor</t>
  </si>
  <si>
    <t>Item</t>
  </si>
  <si>
    <t>Rate</t>
  </si>
  <si>
    <t>Total</t>
  </si>
  <si>
    <t>TOTAL</t>
  </si>
  <si>
    <t>Disposible Ventilator Circuit</t>
  </si>
  <si>
    <t>Ventlator Circiuit Adult &amp; Children (Paeds)</t>
  </si>
  <si>
    <t>DOW UNIVERSITY OF HEALTH SCIENCES KARACHI</t>
  </si>
  <si>
    <t>M/s SERVICHEM PHARMA</t>
  </si>
  <si>
    <t>M/s WASEEM BROTHERS</t>
  </si>
  <si>
    <t>Opening Date : December 17th 2012</t>
  </si>
  <si>
    <t>PeaK Flow Meter</t>
  </si>
  <si>
    <t>M/s TRADE LINK</t>
  </si>
  <si>
    <t>Hand Disinfectant Alcohol Base for surgical and hydienic hand and skin disinfectant   (500 ml)</t>
  </si>
  <si>
    <t>Hand Disinfectant Alcohol Base for surgical and hydienic hand and skin disinfectant (1000 ml)</t>
  </si>
  <si>
    <t>M/s SHAMIM &amp; CO.</t>
  </si>
  <si>
    <t>B P Blade size 10/11/21/22 Good Quality   Surgical Blade</t>
  </si>
  <si>
    <t>M/s PFIZER PAKISTAN LTD.</t>
  </si>
  <si>
    <t>M/s SAAD SALES SERVICES</t>
  </si>
  <si>
    <t>Autoclave Tape</t>
  </si>
  <si>
    <t>Ethibond Sutures 2/0</t>
  </si>
  <si>
    <t>Ethibond Suture 0</t>
  </si>
  <si>
    <t>Prolene (2/0) STR/CUT W-752 55mm (Pkt)</t>
  </si>
  <si>
    <t>Prolene (4/0) W-525 15mm (Pkt)</t>
  </si>
  <si>
    <t>NQ</t>
  </si>
  <si>
    <t>M/s LINK TRADERS</t>
  </si>
  <si>
    <t>M/s NOOR INTERNATIONAL</t>
  </si>
  <si>
    <t>M/s NASSIR TRADING COMPANY</t>
  </si>
  <si>
    <t>Bandage 5cm  (Cotton Bandage)   Crap Bandage 4"</t>
  </si>
  <si>
    <t>Bandage 10cm (Cotton Bandage)   Crap Bandage 6"</t>
  </si>
  <si>
    <t>SR.</t>
  </si>
  <si>
    <t>NAME OF BIDDER</t>
  </si>
  <si>
    <t>M/s A.M DISTRIBUTOR</t>
  </si>
  <si>
    <t>M/s SUMMIT INTER TRDE</t>
  </si>
  <si>
    <t>M/s BOSCH PHARMACEUTICAL</t>
  </si>
  <si>
    <t>M/s IQRA SCIENTIFIC CORPORATION</t>
  </si>
  <si>
    <t>M/s LIFE CARES</t>
  </si>
  <si>
    <t>M/s HASSAAN DISTRIBUTORS</t>
  </si>
  <si>
    <t>M/s CARE &amp; CURE</t>
  </si>
  <si>
    <t>M/s S.M TRADING COMPANY</t>
  </si>
  <si>
    <t>M/s HELIX PHARMA PVT. LTD.</t>
  </si>
  <si>
    <t>M/s R.Z SERVICES</t>
  </si>
  <si>
    <t>M/s NOVARTIS PHARMA PVT. LTD.</t>
  </si>
  <si>
    <t>M/s SANOFI AVENTIS PAKISTAN LTD.</t>
  </si>
  <si>
    <t>M/s SCHAZOO ZAKA PVT. LTD.</t>
  </si>
  <si>
    <t>Wrapping sheet</t>
  </si>
  <si>
    <t>M/s JAVED TRADERS</t>
  </si>
  <si>
    <t>M/s PIONEER DISTRIBUTORS</t>
  </si>
  <si>
    <t>M/s PLATINUM PHARMA. PVT. LTD.</t>
  </si>
  <si>
    <t>M/s CURELINK PHARMA</t>
  </si>
  <si>
    <t>M/s MEDCO HEALTH CARE</t>
  </si>
  <si>
    <t>M/s MOHAMMAD RASHID &amp; CO.</t>
  </si>
  <si>
    <t>M/s GENOME PHARMA PVT. LTD.</t>
  </si>
  <si>
    <t>M/s FUJI FILM PAKISTAN PVT. LTD.</t>
  </si>
  <si>
    <t>M/s EM AEY ENTERPRISES PVT.  LTD.</t>
  </si>
  <si>
    <t>M/s VIKOR ENTERPRISES PVT. LTD.</t>
  </si>
  <si>
    <t>M/s  SAMI PHARMA PVT. LTD.</t>
  </si>
  <si>
    <t>M/s R &amp; A ENTERPRISES</t>
  </si>
  <si>
    <t>M/s AGFA PAKISTAN PVT. LTD.</t>
  </si>
  <si>
    <t>M/s CAREWAY PHARMA</t>
  </si>
  <si>
    <t>M/s GLAXO SMITH KLINE PAKISTAN LTD.</t>
  </si>
  <si>
    <t>M/s WYETH PAKISTAN PVT. LTD.</t>
  </si>
  <si>
    <t>M/s SEARLE PAKISTAN PVT. LTD.</t>
  </si>
  <si>
    <t>M/s MULLER &amp; PHIPPS PAKISTAN PVT. LTD.</t>
  </si>
  <si>
    <t>ITEM #</t>
  </si>
  <si>
    <t>NAME OF GOODS</t>
  </si>
  <si>
    <t>QTY</t>
  </si>
  <si>
    <t>UNIT PRICE</t>
  </si>
  <si>
    <t>SUMMARY DETAIL OF EARNEST MONEY</t>
  </si>
  <si>
    <t>LINK TRADE</t>
  </si>
  <si>
    <t>WYETH</t>
  </si>
  <si>
    <t>Tender Notice DUHS/P&amp;D/2012/2800 Ref. # DUHS/2012/01 (DRUGS/MEDICINES/CONSUMABLES)</t>
  </si>
  <si>
    <t>COMPARATIVE STATEMENT (DIFF FORMAT)</t>
  </si>
  <si>
    <t>Qty Required</t>
  </si>
  <si>
    <t>M/s A.M Distributor</t>
  </si>
  <si>
    <t>M/s Summit Inter Trade</t>
  </si>
  <si>
    <t>M/s Link Traders</t>
  </si>
  <si>
    <t>M/s Iqra Scientific</t>
  </si>
  <si>
    <t>M/s Nassir Trading Co.</t>
  </si>
  <si>
    <t>M/s Life Cares</t>
  </si>
  <si>
    <t>M/s Noor Intl.</t>
  </si>
  <si>
    <t>M/s Care &amp; Cure</t>
  </si>
  <si>
    <t>M/s Waseem Brothers</t>
  </si>
  <si>
    <t>M/s R.Z Services</t>
  </si>
  <si>
    <t>M/s Medco Healthcare</t>
  </si>
  <si>
    <t>M/s Mohammad Rashid &amp; Co.</t>
  </si>
  <si>
    <t>M/s FujiFilm</t>
  </si>
  <si>
    <t>M/s Shamim &amp; Co.</t>
  </si>
  <si>
    <t>M/s AGFA Pakistan</t>
  </si>
  <si>
    <t>M/s Muller &amp; Phipps</t>
  </si>
  <si>
    <t>N/Q</t>
  </si>
  <si>
    <t>Item No.</t>
  </si>
  <si>
    <t>COMPARATIVE STATEMENT</t>
  </si>
  <si>
    <t>(1) NTN (National Tax Number)</t>
  </si>
  <si>
    <t>(7) MoH Certificate</t>
  </si>
  <si>
    <t>(2) GST (General Sales Tax)</t>
  </si>
  <si>
    <t>(3) Drug License</t>
  </si>
  <si>
    <t>(4) Manufacturers</t>
  </si>
  <si>
    <t>(5)  Authority</t>
  </si>
  <si>
    <t>(6) Manufacturing License</t>
  </si>
  <si>
    <t xml:space="preserve">Chairman </t>
  </si>
  <si>
    <t>Member (1)</t>
  </si>
  <si>
    <t>Member (2)</t>
  </si>
  <si>
    <t>Member (3)</t>
  </si>
  <si>
    <t>Member (4)</t>
  </si>
  <si>
    <t>Member (5)</t>
  </si>
  <si>
    <t>Member (6)</t>
  </si>
  <si>
    <r>
      <t>55.00 (Size 18) 
72.00 (Size 24)
(Bicakcilar- Turkey)
NA-(5)</t>
    </r>
    <r>
      <rPr>
        <b/>
        <sz val="7"/>
        <color indexed="8"/>
        <rFont val="Arial Narrow"/>
        <family val="2"/>
      </rPr>
      <t xml:space="preserve">
</t>
    </r>
    <r>
      <rPr>
        <b/>
        <sz val="8"/>
        <color indexed="8"/>
        <rFont val="Arial Narrow"/>
        <family val="2"/>
      </rPr>
      <t>5th Lowest</t>
    </r>
  </si>
  <si>
    <r>
      <t xml:space="preserve">95.00
(Galemed-Taiwan)
NA-(5)
</t>
    </r>
    <r>
      <rPr>
        <b/>
        <sz val="8"/>
        <color indexed="8"/>
        <rFont val="Arial Narrow"/>
        <family val="2"/>
      </rPr>
      <t>1st Lowest</t>
    </r>
  </si>
  <si>
    <r>
      <t xml:space="preserve">100.00
(FlexicareUK)
</t>
    </r>
    <r>
      <rPr>
        <b/>
        <sz val="8"/>
        <color indexed="8"/>
        <rFont val="Arial Narrow"/>
        <family val="2"/>
      </rPr>
      <t>2nd Lowest</t>
    </r>
  </si>
  <si>
    <r>
      <t xml:space="preserve">45.50
(Kaisha)
NA-(5)
</t>
    </r>
    <r>
      <rPr>
        <b/>
        <sz val="8"/>
        <color indexed="8"/>
        <rFont val="Arial Narrow"/>
        <family val="2"/>
      </rPr>
      <t>1st Lowest</t>
    </r>
  </si>
  <si>
    <r>
      <t xml:space="preserve">95.00
(Well Lead-China)
NA-(5)
</t>
    </r>
    <r>
      <rPr>
        <b/>
        <sz val="8"/>
        <color indexed="8"/>
        <rFont val="Arial Narrow"/>
        <family val="2"/>
      </rPr>
      <t>2nd Lowest</t>
    </r>
  </si>
  <si>
    <r>
      <t xml:space="preserve">698.00
(Canack Tech.-China)
NA-(5)
</t>
    </r>
    <r>
      <rPr>
        <b/>
        <sz val="8"/>
        <color indexed="8"/>
        <rFont val="Arial Narrow"/>
        <family val="2"/>
      </rPr>
      <t>1st Lowest</t>
    </r>
  </si>
  <si>
    <r>
      <t xml:space="preserve">1000.00
(FlexicareUK)
</t>
    </r>
    <r>
      <rPr>
        <b/>
        <sz val="8"/>
        <color indexed="8"/>
        <rFont val="Arial Narrow"/>
        <family val="2"/>
      </rPr>
      <t>3rd Lowest</t>
    </r>
  </si>
  <si>
    <r>
      <t xml:space="preserve">200.00
(Wadi Medical Taiwan)
</t>
    </r>
    <r>
      <rPr>
        <b/>
        <sz val="8"/>
        <color indexed="8"/>
        <rFont val="Arial Narrow"/>
        <family val="2"/>
      </rPr>
      <t>1st Lowest</t>
    </r>
  </si>
  <si>
    <r>
      <t xml:space="preserve">1100.00
(Biometerix-Neatherland)
NA-(5)
</t>
    </r>
    <r>
      <rPr>
        <b/>
        <sz val="8"/>
        <color indexed="8"/>
        <rFont val="Arial Narrow"/>
        <family val="2"/>
      </rPr>
      <t>1st Lowest</t>
    </r>
  </si>
  <si>
    <r>
      <t xml:space="preserve">1248.00
(Shenzhen-China)
</t>
    </r>
    <r>
      <rPr>
        <b/>
        <sz val="8"/>
        <color indexed="8"/>
        <rFont val="Arial Narrow"/>
        <family val="2"/>
      </rPr>
      <t>2nd Lowest</t>
    </r>
  </si>
  <si>
    <r>
      <t xml:space="preserve">1300.00
(Arrow-USA)
NA-(5)
</t>
    </r>
    <r>
      <rPr>
        <b/>
        <sz val="8"/>
        <color indexed="8"/>
        <rFont val="Arial Narrow"/>
        <family val="2"/>
      </rPr>
      <t>3rd Lowest</t>
    </r>
  </si>
  <si>
    <r>
      <t xml:space="preserve">1650.00
(Axel-Italy)
NA-(5)
</t>
    </r>
    <r>
      <rPr>
        <b/>
        <sz val="8"/>
        <color indexed="8"/>
        <rFont val="Arial Narrow"/>
        <family val="2"/>
      </rPr>
      <t>4th Lowest</t>
    </r>
  </si>
  <si>
    <r>
      <t xml:space="preserve">2204.00
B-Braun
(Germany)
</t>
    </r>
    <r>
      <rPr>
        <b/>
        <sz val="8"/>
        <color indexed="8"/>
        <rFont val="Arial Narrow"/>
        <family val="2"/>
      </rPr>
      <t>5th Lowest</t>
    </r>
  </si>
  <si>
    <r>
      <t xml:space="preserve">4500.00
(Mallinckdrot-USA)
NA-(5)
</t>
    </r>
    <r>
      <rPr>
        <b/>
        <sz val="8"/>
        <color indexed="8"/>
        <rFont val="Arial Narrow"/>
        <family val="2"/>
      </rPr>
      <t>1st Lowest</t>
    </r>
  </si>
  <si>
    <r>
      <t xml:space="preserve">5500.00
Sumi-Poland
</t>
    </r>
    <r>
      <rPr>
        <b/>
        <sz val="8"/>
        <color indexed="8"/>
        <rFont val="Arial Narrow"/>
        <family val="2"/>
      </rPr>
      <t>3rd Lowest</t>
    </r>
  </si>
  <si>
    <r>
      <t xml:space="preserve">150.00
(Galmed-Taiwan)
NA-(5)
</t>
    </r>
    <r>
      <rPr>
        <b/>
        <sz val="8"/>
        <color indexed="8"/>
        <rFont val="Arial Narrow"/>
        <family val="2"/>
      </rPr>
      <t>3rd Lowest</t>
    </r>
  </si>
  <si>
    <r>
      <t xml:space="preserve">5775.00 (Reload)
17325.00 (Liner)
Johnson&amp;Johnson
</t>
    </r>
    <r>
      <rPr>
        <b/>
        <sz val="8"/>
        <color indexed="8"/>
        <rFont val="Arial Narrow"/>
        <family val="2"/>
      </rPr>
      <t>1st Lowest</t>
    </r>
  </si>
  <si>
    <r>
      <t xml:space="preserve">6353.00 (Reload)
20559.00 (Liner)
Johnson&amp;Johnson
</t>
    </r>
    <r>
      <rPr>
        <b/>
        <sz val="8"/>
        <color indexed="8"/>
        <rFont val="Arial Narrow"/>
        <family val="2"/>
      </rPr>
      <t>1st Lowest</t>
    </r>
  </si>
  <si>
    <r>
      <t xml:space="preserve">693.00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</si>
  <si>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490.00
(Advan-China)
NA-(5)
</t>
    </r>
    <r>
      <rPr>
        <b/>
        <sz val="8"/>
        <color indexed="8"/>
        <rFont val="Arial Narrow"/>
        <family val="2"/>
      </rPr>
      <t>1st Lowest</t>
    </r>
  </si>
  <si>
    <r>
      <t xml:space="preserve">600.00
(Korea)
NA-(5)
</t>
    </r>
    <r>
      <rPr>
        <b/>
        <sz val="8"/>
        <color indexed="8"/>
        <rFont val="Arial Narrow"/>
        <family val="2"/>
      </rPr>
      <t>2nd Lowest</t>
    </r>
  </si>
  <si>
    <r>
      <t xml:space="preserve">45.00
(China)
NA-(5)
</t>
    </r>
    <r>
      <rPr>
        <b/>
        <sz val="8"/>
        <color indexed="8"/>
        <rFont val="Arial Narrow"/>
        <family val="2"/>
      </rPr>
      <t>1st Lowest</t>
    </r>
  </si>
  <si>
    <r>
      <t xml:space="preserve">130.00
(Luminex-China)
NA-(5)
</t>
    </r>
    <r>
      <rPr>
        <b/>
        <sz val="8"/>
        <color indexed="8"/>
        <rFont val="Arial Narrow"/>
        <family val="2"/>
      </rPr>
      <t>2nd Lowest</t>
    </r>
  </si>
  <si>
    <r>
      <t xml:space="preserve">190.00
(4A/YSD-Turkey)
NA-(5)
</t>
    </r>
    <r>
      <rPr>
        <b/>
        <sz val="8"/>
        <color indexed="8"/>
        <rFont val="Arial Narrow"/>
        <family val="2"/>
      </rPr>
      <t>3rd Lowest</t>
    </r>
  </si>
  <si>
    <r>
      <t xml:space="preserve">240.00
(Imported)
NA-(5)
</t>
    </r>
    <r>
      <rPr>
        <b/>
        <sz val="8"/>
        <color indexed="8"/>
        <rFont val="Arial Narrow"/>
        <family val="2"/>
      </rPr>
      <t>4th Lowest</t>
    </r>
  </si>
  <si>
    <r>
      <t xml:space="preserve">540.00
(Wadi Medical Taiwan)
</t>
    </r>
    <r>
      <rPr>
        <b/>
        <sz val="8"/>
        <color indexed="8"/>
        <rFont val="Arial Narrow"/>
        <family val="2"/>
      </rPr>
      <t>1st Lowest</t>
    </r>
  </si>
  <si>
    <r>
      <t xml:space="preserve">1600.00
(FlexicareUK)
</t>
    </r>
    <r>
      <rPr>
        <b/>
        <sz val="8"/>
        <color indexed="8"/>
        <rFont val="Arial Narrow"/>
        <family val="2"/>
      </rPr>
      <t>2nd Lowest</t>
    </r>
  </si>
  <si>
    <r>
      <t xml:space="preserve">2100.00
(Meditec-UK)
NA-(5)
</t>
    </r>
    <r>
      <rPr>
        <b/>
        <sz val="8"/>
        <color indexed="8"/>
        <rFont val="Arial Narrow"/>
        <family val="2"/>
      </rPr>
      <t>3rd Lowest</t>
    </r>
  </si>
  <si>
    <r>
      <t xml:space="preserve">2500.00
(Flexicare-U.K)
NA-(5)
</t>
    </r>
    <r>
      <rPr>
        <b/>
        <sz val="8"/>
        <color indexed="8"/>
        <rFont val="Arial Narrow"/>
        <family val="2"/>
      </rPr>
      <t>4th Lowest</t>
    </r>
  </si>
  <si>
    <r>
      <t xml:space="preserve">440.00
(Wadi Medical Taiwan)
</t>
    </r>
    <r>
      <rPr>
        <b/>
        <sz val="8"/>
        <color indexed="8"/>
        <rFont val="Arial Narrow"/>
        <family val="2"/>
      </rPr>
      <t>1st Lowest</t>
    </r>
  </si>
  <si>
    <r>
      <t xml:space="preserve">730.00 (Adult)
</t>
    </r>
    <r>
      <rPr>
        <b/>
        <sz val="8"/>
        <color indexed="8"/>
        <rFont val="Arial Narrow"/>
        <family val="2"/>
      </rPr>
      <t>5th Lowest</t>
    </r>
    <r>
      <rPr>
        <sz val="7"/>
        <color indexed="8"/>
        <rFont val="Arial Narrow"/>
        <family val="2"/>
      </rPr>
      <t xml:space="preserve">
830.00 (Peads)
</t>
    </r>
    <r>
      <rPr>
        <b/>
        <sz val="8"/>
        <color indexed="8"/>
        <rFont val="Arial Narrow"/>
        <family val="2"/>
      </rPr>
      <t>6th Lowest</t>
    </r>
    <r>
      <rPr>
        <sz val="7"/>
        <color indexed="8"/>
        <rFont val="Arial Narrow"/>
        <family val="2"/>
      </rPr>
      <t xml:space="preserve">
Altech-Turkey</t>
    </r>
  </si>
  <si>
    <r>
      <t xml:space="preserve">590.00 (Adult) 
</t>
    </r>
    <r>
      <rPr>
        <b/>
        <sz val="8"/>
        <color indexed="8"/>
        <rFont val="Arial Narrow"/>
        <family val="2"/>
      </rPr>
      <t>3rd Lowest</t>
    </r>
    <r>
      <rPr>
        <sz val="7"/>
        <color indexed="8"/>
        <rFont val="Arial Narrow"/>
        <family val="2"/>
      </rPr>
      <t xml:space="preserve"> 
890.00 (Children)
(Galemed) </t>
    </r>
    <r>
      <rPr>
        <b/>
        <sz val="8"/>
        <color indexed="8"/>
        <rFont val="Arial Narrow"/>
        <family val="2"/>
      </rPr>
      <t>7th Lowest</t>
    </r>
    <r>
      <rPr>
        <sz val="7"/>
        <color indexed="8"/>
        <rFont val="Arial Narrow"/>
        <family val="2"/>
      </rPr>
      <t xml:space="preserve">
NA-(5)</t>
    </r>
  </si>
  <si>
    <r>
      <t xml:space="preserve">650.00 (Without W/Trap) </t>
    </r>
    <r>
      <rPr>
        <b/>
        <sz val="8"/>
        <color indexed="8"/>
        <rFont val="Arial Narrow"/>
        <family val="2"/>
      </rPr>
      <t>4th Lowest</t>
    </r>
    <r>
      <rPr>
        <sz val="7"/>
        <color indexed="8"/>
        <rFont val="Arial Narrow"/>
        <family val="2"/>
      </rPr>
      <t xml:space="preserve">
1050.00 (With 2 W/Trap)
</t>
    </r>
    <r>
      <rPr>
        <b/>
        <sz val="8"/>
        <color indexed="8"/>
        <rFont val="Arial Narrow"/>
        <family val="2"/>
      </rPr>
      <t>9th Lowest</t>
    </r>
    <r>
      <rPr>
        <sz val="7"/>
        <color indexed="8"/>
        <rFont val="Arial Narrow"/>
        <family val="2"/>
      </rPr>
      <t xml:space="preserve">
(Morton-Turkey)
NA-(5)</t>
    </r>
  </si>
  <si>
    <r>
      <t xml:space="preserve">1200.00
(U.K)
NA-(5)
</t>
    </r>
    <r>
      <rPr>
        <b/>
        <sz val="8"/>
        <color indexed="8"/>
        <rFont val="Arial Narrow"/>
        <family val="2"/>
      </rPr>
      <t>10th Lowest</t>
    </r>
  </si>
  <si>
    <r>
      <t xml:space="preserve">80.00
(Luminex-China)
NA-(5)
</t>
    </r>
    <r>
      <rPr>
        <b/>
        <sz val="8"/>
        <color indexed="8"/>
        <rFont val="Arial Narrow"/>
        <family val="2"/>
      </rPr>
      <t>1st Lowest</t>
    </r>
  </si>
  <si>
    <r>
      <t xml:space="preserve">125.00
(Bioprotech-Korea)
</t>
    </r>
    <r>
      <rPr>
        <b/>
        <sz val="8"/>
        <color indexed="8"/>
        <rFont val="Arial Narrow"/>
        <family val="2"/>
      </rPr>
      <t>2nd Lowest</t>
    </r>
  </si>
  <si>
    <r>
      <t xml:space="preserve">150.00
(Local)
NA-(5)
</t>
    </r>
    <r>
      <rPr>
        <b/>
        <sz val="8"/>
        <color indexed="8"/>
        <rFont val="Arial Narrow"/>
        <family val="2"/>
      </rPr>
      <t>3rd Lowest</t>
    </r>
  </si>
  <si>
    <r>
      <t xml:space="preserve">28.00
(Local)
NA-(5)
</t>
    </r>
    <r>
      <rPr>
        <b/>
        <sz val="8"/>
        <color indexed="8"/>
        <rFont val="Arial Narrow"/>
        <family val="2"/>
      </rPr>
      <t>1st Lowest</t>
    </r>
  </si>
  <si>
    <r>
      <t xml:space="preserve">0.15
(Local)
NA-(5)
</t>
    </r>
    <r>
      <rPr>
        <b/>
        <sz val="8"/>
        <color indexed="8"/>
        <rFont val="Arial Narrow"/>
        <family val="2"/>
      </rPr>
      <t>1st Lowest</t>
    </r>
  </si>
  <si>
    <r>
      <t xml:space="preserve">4.55
(Sultan-Pakistan)
NA-(5)
</t>
    </r>
    <r>
      <rPr>
        <b/>
        <sz val="8"/>
        <color indexed="8"/>
        <rFont val="Arial Narrow"/>
        <family val="2"/>
      </rPr>
      <t>2nd Lowest</t>
    </r>
  </si>
  <si>
    <r>
      <t xml:space="preserve">52.90
(NIL)
NA-(5)
</t>
    </r>
    <r>
      <rPr>
        <b/>
        <sz val="8"/>
        <color indexed="8"/>
        <rFont val="Arial Narrow"/>
        <family val="2"/>
      </rPr>
      <t>3rd Lowest</t>
    </r>
  </si>
  <si>
    <t>REMARKS</t>
  </si>
  <si>
    <r>
      <t xml:space="preserve">10.00 (Steritec-USA)
7.50 (Success or failure) Steritec-USA
</t>
    </r>
    <r>
      <rPr>
        <b/>
        <sz val="8"/>
        <color indexed="8"/>
        <rFont val="Arial Narrow"/>
        <family val="2"/>
      </rPr>
      <t>1st Lowest</t>
    </r>
  </si>
  <si>
    <r>
      <t xml:space="preserve">320.00
(4A-Medical-Turkey)
</t>
    </r>
    <r>
      <rPr>
        <b/>
        <sz val="8"/>
        <color indexed="8"/>
        <rFont val="Arial Narrow"/>
        <family val="2"/>
      </rPr>
      <t>2nd Lowest</t>
    </r>
  </si>
  <si>
    <r>
      <t xml:space="preserve">240.00
SIGMA
(Taiwan)
NA-(5)
</t>
    </r>
    <r>
      <rPr>
        <b/>
        <sz val="8"/>
        <color indexed="8"/>
        <rFont val="Arial Narrow"/>
        <family val="2"/>
      </rPr>
      <t>1st Lowest</t>
    </r>
  </si>
  <si>
    <r>
      <t xml:space="preserve">374.00
VP-Medical
NA-(5)
</t>
    </r>
    <r>
      <rPr>
        <b/>
        <sz val="8"/>
        <color indexed="8"/>
        <rFont val="Arial Narrow"/>
        <family val="2"/>
      </rPr>
      <t>3rd Lowest</t>
    </r>
  </si>
  <si>
    <r>
      <t xml:space="preserve">450.00
(VP-Medical Germany)
</t>
    </r>
    <r>
      <rPr>
        <b/>
        <sz val="8"/>
        <color indexed="8"/>
        <rFont val="Arial Narrow"/>
        <family val="2"/>
      </rPr>
      <t>4th Lowest</t>
    </r>
  </si>
  <si>
    <r>
      <t xml:space="preserve">1214.00
3M Medical
</t>
    </r>
    <r>
      <rPr>
        <b/>
        <sz val="8"/>
        <color indexed="8"/>
        <rFont val="Arial Narrow"/>
        <family val="2"/>
      </rPr>
      <t>5th Lowest</t>
    </r>
  </si>
  <si>
    <r>
      <t xml:space="preserve">204.17
(Sutures-U.K)
</t>
    </r>
    <r>
      <rPr>
        <b/>
        <sz val="8"/>
        <color indexed="8"/>
        <rFont val="Arial Narrow"/>
        <family val="2"/>
      </rPr>
      <t>1st Lowest</t>
    </r>
  </si>
  <si>
    <r>
      <t xml:space="preserve">3.00
(China)
NA-(5)
</t>
    </r>
    <r>
      <rPr>
        <b/>
        <sz val="8"/>
        <color indexed="8"/>
        <rFont val="Arial Narrow"/>
        <family val="2"/>
      </rPr>
      <t>1st Lowest</t>
    </r>
  </si>
  <si>
    <r>
      <t xml:space="preserve">4.15
(NIL)
NA-(5)
</t>
    </r>
    <r>
      <rPr>
        <b/>
        <sz val="8"/>
        <color indexed="8"/>
        <rFont val="Arial Narrow"/>
        <family val="2"/>
      </rPr>
      <t>2nd Lowest</t>
    </r>
  </si>
  <si>
    <r>
      <t xml:space="preserve">266.17
(Sutures-U.K)
</t>
    </r>
    <r>
      <rPr>
        <b/>
        <sz val="8"/>
        <color indexed="8"/>
        <rFont val="Arial Narrow"/>
        <family val="2"/>
      </rPr>
      <t>1st Lowest</t>
    </r>
  </si>
  <si>
    <r>
      <t xml:space="preserve">57.42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</si>
  <si>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429.83
Johnson &amp; Johnson
</t>
    </r>
    <r>
      <rPr>
        <b/>
        <sz val="8"/>
        <color indexed="8"/>
        <rFont val="Arial Narrow"/>
        <family val="2"/>
      </rPr>
      <t>2nd Lowest</t>
    </r>
  </si>
  <si>
    <r>
      <t xml:space="preserve">170.00
(Sutures-U.K)
</t>
    </r>
    <r>
      <rPr>
        <b/>
        <sz val="8"/>
        <color indexed="8"/>
        <rFont val="Arial Narrow"/>
        <family val="2"/>
      </rPr>
      <t>1st Lowest</t>
    </r>
  </si>
  <si>
    <r>
      <t xml:space="preserve">187.36
Johnson &amp; Johnson
</t>
    </r>
    <r>
      <rPr>
        <b/>
        <sz val="8"/>
        <color indexed="8"/>
        <rFont val="Arial Narrow"/>
        <family val="2"/>
      </rPr>
      <t>2nd Lowest</t>
    </r>
  </si>
  <si>
    <r>
      <t xml:space="preserve">178.33
(Sutures-U.K)
</t>
    </r>
    <r>
      <rPr>
        <b/>
        <sz val="8"/>
        <color indexed="8"/>
        <rFont val="Arial Narrow"/>
        <family val="2"/>
      </rPr>
      <t>1st Lowest</t>
    </r>
  </si>
  <si>
    <r>
      <t xml:space="preserve">162.50
(Sutures-U.K)
</t>
    </r>
    <r>
      <rPr>
        <b/>
        <sz val="8"/>
        <color indexed="8"/>
        <rFont val="Arial Narrow"/>
        <family val="2"/>
      </rPr>
      <t>1st Lowest</t>
    </r>
  </si>
  <si>
    <r>
      <t xml:space="preserve">135.42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</si>
  <si>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164.58
(Sutures-U.K)
</t>
    </r>
    <r>
      <rPr>
        <b/>
        <sz val="8"/>
        <color indexed="8"/>
        <rFont val="Arial Narrow"/>
        <family val="2"/>
      </rPr>
      <t>2nd Lowest</t>
    </r>
  </si>
  <si>
    <r>
      <t xml:space="preserve">288.00
(Sutures-U.K)
</t>
    </r>
    <r>
      <rPr>
        <b/>
        <sz val="8"/>
        <color indexed="8"/>
        <rFont val="Arial Narrow"/>
        <family val="2"/>
      </rPr>
      <t>2nd Lowest</t>
    </r>
  </si>
  <si>
    <r>
      <t xml:space="preserve">185.04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</si>
  <si>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172.50
(Sutures-U.K)
</t>
    </r>
    <r>
      <rPr>
        <b/>
        <sz val="8"/>
        <color indexed="8"/>
        <rFont val="Arial Narrow"/>
        <family val="2"/>
      </rPr>
      <t>2nd Lowest</t>
    </r>
  </si>
  <si>
    <r>
      <t xml:space="preserve">121.00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</si>
  <si>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235.00
(Sutures-U.K)
</t>
    </r>
    <r>
      <rPr>
        <b/>
        <sz val="8"/>
        <color indexed="8"/>
        <rFont val="Arial Narrow"/>
        <family val="2"/>
      </rPr>
      <t>2nd Lowest</t>
    </r>
  </si>
  <si>
    <r>
      <t xml:space="preserve">123.87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</si>
  <si>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279.50
(Sutures-U.K)
</t>
    </r>
    <r>
      <rPr>
        <b/>
        <sz val="8"/>
        <color indexed="8"/>
        <rFont val="Arial Narrow"/>
        <family val="2"/>
      </rPr>
      <t>2nd Lowest</t>
    </r>
  </si>
  <si>
    <r>
      <t xml:space="preserve">205.42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</si>
  <si>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44.50
Agfa-Belgium
</t>
    </r>
    <r>
      <rPr>
        <b/>
        <sz val="8"/>
        <color indexed="8"/>
        <rFont val="Arial Narrow"/>
        <family val="2"/>
      </rPr>
      <t>1st Lowest</t>
    </r>
  </si>
  <si>
    <r>
      <t xml:space="preserve">46.00
(Fuji-Japan)
</t>
    </r>
    <r>
      <rPr>
        <b/>
        <sz val="8"/>
        <color indexed="8"/>
        <rFont val="Arial Narrow"/>
        <family val="2"/>
      </rPr>
      <t>2nd Lowest</t>
    </r>
  </si>
  <si>
    <r>
      <t xml:space="preserve">66.50
Agfa-Belgium
</t>
    </r>
    <r>
      <rPr>
        <b/>
        <sz val="8"/>
        <color indexed="8"/>
        <rFont val="Arial Narrow"/>
        <family val="2"/>
      </rPr>
      <t>1st Lowest</t>
    </r>
  </si>
  <si>
    <r>
      <t xml:space="preserve">67.15
(Fuji-Japan)
</t>
    </r>
    <r>
      <rPr>
        <b/>
        <sz val="8"/>
        <color indexed="8"/>
        <rFont val="Arial Narrow"/>
        <family val="2"/>
      </rPr>
      <t>2nd Lowest</t>
    </r>
  </si>
  <si>
    <r>
      <t xml:space="preserve">99.90
(Fuji-Japan)
</t>
    </r>
    <r>
      <rPr>
        <b/>
        <sz val="8"/>
        <color indexed="8"/>
        <rFont val="Arial Narrow"/>
        <family val="2"/>
      </rPr>
      <t>2nd Lowest</t>
    </r>
  </si>
  <si>
    <r>
      <t xml:space="preserve">99.50
Agfa-Belgium
</t>
    </r>
    <r>
      <rPr>
        <b/>
        <sz val="8"/>
        <color indexed="8"/>
        <rFont val="Arial Narrow"/>
        <family val="2"/>
      </rPr>
      <t>1stLowest</t>
    </r>
  </si>
  <si>
    <r>
      <t xml:space="preserve">112.00
Agfa-Belgium
</t>
    </r>
    <r>
      <rPr>
        <b/>
        <sz val="8"/>
        <color indexed="8"/>
        <rFont val="Arial Narrow"/>
        <family val="2"/>
      </rPr>
      <t>1st Lowest</t>
    </r>
  </si>
  <si>
    <r>
      <t xml:space="preserve">130.00
(Fuji-Japan)
</t>
    </r>
    <r>
      <rPr>
        <b/>
        <sz val="8"/>
        <color indexed="8"/>
        <rFont val="Arial Narrow"/>
        <family val="2"/>
      </rPr>
      <t>2nd Lowest</t>
    </r>
  </si>
  <si>
    <r>
      <t xml:space="preserve">680.00
(Fuji-Local)
</t>
    </r>
    <r>
      <rPr>
        <b/>
        <sz val="8"/>
        <color indexed="8"/>
        <rFont val="Arial Narrow"/>
        <family val="2"/>
      </rPr>
      <t>1st Lowest</t>
    </r>
  </si>
  <si>
    <r>
      <t xml:space="preserve">950.00
Agfa-France
</t>
    </r>
    <r>
      <rPr>
        <b/>
        <sz val="8"/>
        <color indexed="8"/>
        <rFont val="Arial Narrow"/>
        <family val="2"/>
      </rPr>
      <t>2nd Lowest</t>
    </r>
  </si>
  <si>
    <r>
      <t xml:space="preserve">2600.00
Agfa-Belgium
</t>
    </r>
    <r>
      <rPr>
        <b/>
        <sz val="8"/>
        <color indexed="8"/>
        <rFont val="Arial Narrow"/>
        <family val="2"/>
      </rPr>
      <t>1st Lowest</t>
    </r>
  </si>
  <si>
    <r>
      <t xml:space="preserve">1750.00
Agfa-Belgium
</t>
    </r>
    <r>
      <rPr>
        <b/>
        <sz val="8"/>
        <color indexed="8"/>
        <rFont val="Arial Narrow"/>
        <family val="2"/>
      </rPr>
      <t>1st Lowest</t>
    </r>
  </si>
  <si>
    <r>
      <t xml:space="preserve">2050.00
(Fuji Hunt)
Singapore
</t>
    </r>
    <r>
      <rPr>
        <b/>
        <sz val="8"/>
        <color indexed="8"/>
        <rFont val="Arial Narrow"/>
        <family val="2"/>
      </rPr>
      <t>2nd Lowest</t>
    </r>
  </si>
  <si>
    <r>
      <t xml:space="preserve">8.90
(YMS-China)
NA-(5-6-7)
</t>
    </r>
    <r>
      <rPr>
        <b/>
        <sz val="8"/>
        <color indexed="8"/>
        <rFont val="Arial Narrow"/>
        <family val="2"/>
      </rPr>
      <t>2nd Lowest</t>
    </r>
  </si>
  <si>
    <r>
      <t xml:space="preserve">5.60
(GB-China)
NA-(5-6-7)
</t>
    </r>
    <r>
      <rPr>
        <b/>
        <sz val="8"/>
        <color indexed="8"/>
        <rFont val="Arial Narrow"/>
        <family val="2"/>
      </rPr>
      <t>1st Lowest</t>
    </r>
  </si>
  <si>
    <r>
      <t xml:space="preserve">12.90
(NIL)
NA-(5-6-7)
</t>
    </r>
    <r>
      <rPr>
        <b/>
        <sz val="8"/>
        <color indexed="8"/>
        <rFont val="Arial Narrow"/>
        <family val="2"/>
      </rPr>
      <t>3rd Lowest</t>
    </r>
  </si>
  <si>
    <r>
      <t xml:space="preserve">4.50
(Golden-China)
NA-(5-6-7)
</t>
    </r>
    <r>
      <rPr>
        <b/>
        <sz val="8"/>
        <color indexed="8"/>
        <rFont val="Arial Narrow"/>
        <family val="2"/>
      </rPr>
      <t>4th Lowest</t>
    </r>
  </si>
  <si>
    <r>
      <t xml:space="preserve">3.74
(Master-China)
NA-(5-6-7)
</t>
    </r>
    <r>
      <rPr>
        <b/>
        <sz val="8"/>
        <color indexed="8"/>
        <rFont val="Arial Narrow"/>
        <family val="2"/>
      </rPr>
      <t>1st Lowest</t>
    </r>
  </si>
  <si>
    <r>
      <t xml:space="preserve">4.34
(National Syringes-China)
NA-(5-6-7)
</t>
    </r>
    <r>
      <rPr>
        <b/>
        <sz val="8"/>
        <color indexed="8"/>
        <rFont val="Arial Narrow"/>
        <family val="2"/>
      </rPr>
      <t>3rd Lowest</t>
    </r>
  </si>
  <si>
    <r>
      <t xml:space="preserve">5.20
(NIL)
NA-(5-6-7)
</t>
    </r>
    <r>
      <rPr>
        <b/>
        <sz val="8"/>
        <color indexed="8"/>
        <rFont val="Arial Narrow"/>
        <family val="2"/>
      </rPr>
      <t>5th Lowest</t>
    </r>
  </si>
  <si>
    <r>
      <t xml:space="preserve">4.50
(Golden-China)
NA-(5-6-7)
</t>
    </r>
    <r>
      <rPr>
        <b/>
        <sz val="8"/>
        <color indexed="8"/>
        <rFont val="Arial Narrow"/>
        <family val="2"/>
      </rPr>
      <t>3rd Lowest</t>
    </r>
  </si>
  <si>
    <r>
      <t xml:space="preserve">3.86
(Master-China)
NA-(5-6-7)
</t>
    </r>
    <r>
      <rPr>
        <b/>
        <sz val="8"/>
        <color indexed="8"/>
        <rFont val="Arial Narrow"/>
        <family val="2"/>
      </rPr>
      <t>1st Lowest</t>
    </r>
  </si>
  <si>
    <r>
      <t xml:space="preserve">7.10
(Golden-China)
NA-(5-6-7)
</t>
    </r>
    <r>
      <rPr>
        <b/>
        <sz val="8"/>
        <color indexed="8"/>
        <rFont val="Arial Narrow"/>
        <family val="2"/>
      </rPr>
      <t>4th Lowest</t>
    </r>
  </si>
  <si>
    <r>
      <t xml:space="preserve">6.08
(Master-China)
NA-(5-6-7)
</t>
    </r>
    <r>
      <rPr>
        <b/>
        <sz val="8"/>
        <color indexed="8"/>
        <rFont val="Arial Narrow"/>
        <family val="2"/>
      </rPr>
      <t>2nd Lowest</t>
    </r>
  </si>
  <si>
    <r>
      <t xml:space="preserve">6.50
(Grace Pharma-China)
NA-(5-6-7)
</t>
    </r>
    <r>
      <rPr>
        <b/>
        <sz val="8"/>
        <color indexed="8"/>
        <rFont val="Arial Narrow"/>
        <family val="2"/>
      </rPr>
      <t>3rd Lowest</t>
    </r>
  </si>
  <si>
    <r>
      <t xml:space="preserve">7.20
(NIL)
NA-(5-6-7)
</t>
    </r>
    <r>
      <rPr>
        <b/>
        <sz val="8"/>
        <color indexed="8"/>
        <rFont val="Arial Narrow"/>
        <family val="2"/>
      </rPr>
      <t>5th Lowest</t>
    </r>
  </si>
  <si>
    <r>
      <t xml:space="preserve">13.00
(Golden-China)
NA-(5-6-7)
</t>
    </r>
    <r>
      <rPr>
        <b/>
        <sz val="8"/>
        <color indexed="8"/>
        <rFont val="Arial Narrow"/>
        <family val="2"/>
      </rPr>
      <t>2nd Lowest</t>
    </r>
  </si>
  <si>
    <r>
      <t xml:space="preserve">14.04
(Master-China)
NA-(5-6-7)
</t>
    </r>
    <r>
      <rPr>
        <b/>
        <sz val="8"/>
        <color indexed="8"/>
        <rFont val="Arial Narrow"/>
        <family val="2"/>
      </rPr>
      <t>3rd Lowest</t>
    </r>
  </si>
  <si>
    <r>
      <t xml:space="preserve">12.80
(Grace Pharma-China)
NA-(5-6-7)
</t>
    </r>
    <r>
      <rPr>
        <b/>
        <sz val="8"/>
        <color indexed="8"/>
        <rFont val="Arial Narrow"/>
        <family val="2"/>
      </rPr>
      <t>1st Lowest</t>
    </r>
  </si>
  <si>
    <r>
      <t xml:space="preserve">14.90
(NIL)
NA-(5-6-7)
</t>
    </r>
    <r>
      <rPr>
        <b/>
        <sz val="8"/>
        <color indexed="8"/>
        <rFont val="Arial Narrow"/>
        <family val="2"/>
      </rPr>
      <t>4th Lowest</t>
    </r>
  </si>
  <si>
    <r>
      <t xml:space="preserve">23.00
(Golden-China)
NA-(5-6-7)
</t>
    </r>
    <r>
      <rPr>
        <b/>
        <sz val="8"/>
        <color indexed="8"/>
        <rFont val="Arial Narrow"/>
        <family val="2"/>
      </rPr>
      <t>3rd Lowest</t>
    </r>
  </si>
  <si>
    <r>
      <t xml:space="preserve">21.06
(Master-China)
NA-(5-6-7)
</t>
    </r>
    <r>
      <rPr>
        <b/>
        <sz val="8"/>
        <color indexed="8"/>
        <rFont val="Arial Narrow"/>
        <family val="2"/>
      </rPr>
      <t>2nd Lowest</t>
    </r>
  </si>
  <si>
    <r>
      <t xml:space="preserve">23.50
(NIL)
NA-(5-6-7)
</t>
    </r>
    <r>
      <rPr>
        <b/>
        <sz val="8"/>
        <color indexed="8"/>
        <rFont val="Arial Narrow"/>
        <family val="2"/>
      </rPr>
      <t>4th Lowest</t>
    </r>
  </si>
  <si>
    <r>
      <t xml:space="preserve">24.40
(Master-China)
NA-(5-6-7)
</t>
    </r>
    <r>
      <rPr>
        <b/>
        <sz val="8"/>
        <color indexed="8"/>
        <rFont val="Arial Narrow"/>
        <family val="2"/>
      </rPr>
      <t>3rd Lowest</t>
    </r>
  </si>
  <si>
    <r>
      <t xml:space="preserve">25.00
(Golden-China)
NA-(5-6-7)
</t>
    </r>
    <r>
      <rPr>
        <b/>
        <sz val="8"/>
        <color indexed="8"/>
        <rFont val="Arial Narrow"/>
        <family val="2"/>
      </rPr>
      <t>4th Lowest</t>
    </r>
  </si>
  <si>
    <r>
      <t xml:space="preserve">420
(Well Lead-China)
NA-(5)
</t>
    </r>
    <r>
      <rPr>
        <b/>
        <sz val="8"/>
        <color indexed="8"/>
        <rFont val="Arial Narrow"/>
        <family val="2"/>
      </rPr>
      <t>5th Lowest</t>
    </r>
  </si>
  <si>
    <r>
      <t xml:space="preserve">75.00
(Pennine-UK)
</t>
    </r>
    <r>
      <rPr>
        <b/>
        <sz val="8"/>
        <color indexed="8"/>
        <rFont val="Arial Narrow"/>
        <family val="2"/>
      </rPr>
      <t>4th Lowest</t>
    </r>
  </si>
  <si>
    <r>
      <t xml:space="preserve">6.44
(Medicam-China)
NA-(5)
</t>
    </r>
    <r>
      <rPr>
        <b/>
        <sz val="8"/>
        <color indexed="8"/>
        <rFont val="Arial Narrow"/>
        <family val="2"/>
      </rPr>
      <t>1st Lowest</t>
    </r>
  </si>
  <si>
    <r>
      <t xml:space="preserve">48.00
(Golden-China)
NA-(5)
</t>
    </r>
    <r>
      <rPr>
        <b/>
        <sz val="8"/>
        <color indexed="8"/>
        <rFont val="Arial Narrow"/>
        <family val="2"/>
      </rPr>
      <t>3rd Lowest</t>
    </r>
  </si>
  <si>
    <r>
      <t xml:space="preserve">13.90
(Unicare-China)
NA-(5)
</t>
    </r>
    <r>
      <rPr>
        <b/>
        <sz val="8"/>
        <color indexed="8"/>
        <rFont val="Arial Narrow"/>
        <family val="2"/>
      </rPr>
      <t>2nd Lowest</t>
    </r>
  </si>
  <si>
    <r>
      <t xml:space="preserve">55.00
(Well Lead-China)
NA-(5)
</t>
    </r>
    <r>
      <rPr>
        <b/>
        <sz val="8"/>
        <color indexed="8"/>
        <rFont val="Arial Narrow"/>
        <family val="2"/>
      </rPr>
      <t>4th Lowest</t>
    </r>
  </si>
  <si>
    <r>
      <t xml:space="preserve">80.00
(Bard-Malaysia)
</t>
    </r>
    <r>
      <rPr>
        <b/>
        <sz val="8"/>
        <color indexed="8"/>
        <rFont val="Arial Narrow"/>
        <family val="2"/>
      </rPr>
      <t>6th Lowest</t>
    </r>
  </si>
  <si>
    <r>
      <t xml:space="preserve">59.00
(Chroma-Malaysia)
NA-(5)
</t>
    </r>
    <r>
      <rPr>
        <b/>
        <sz val="8"/>
        <color indexed="8"/>
        <rFont val="Arial Narrow"/>
        <family val="2"/>
      </rPr>
      <t>5th Lowest</t>
    </r>
  </si>
  <si>
    <r>
      <t xml:space="preserve">39.78
(Medicare-China)
NA-(5)
</t>
    </r>
    <r>
      <rPr>
        <b/>
        <sz val="8"/>
        <color indexed="8"/>
        <rFont val="Arial Narrow"/>
        <family val="2"/>
      </rPr>
      <t>1st Lowest</t>
    </r>
  </si>
  <si>
    <r>
      <t xml:space="preserve">49.00
(Golden-China)
NA-(5)
</t>
    </r>
    <r>
      <rPr>
        <b/>
        <sz val="8"/>
        <color indexed="8"/>
        <rFont val="Arial Narrow"/>
        <family val="2"/>
      </rPr>
      <t>3rd Lowest</t>
    </r>
  </si>
  <si>
    <r>
      <t xml:space="preserve">42.90
(Classic-China)
NA-(5)
</t>
    </r>
    <r>
      <rPr>
        <b/>
        <sz val="8"/>
        <color indexed="8"/>
        <rFont val="Arial Narrow"/>
        <family val="2"/>
      </rPr>
      <t>2nd Lowest</t>
    </r>
  </si>
  <si>
    <r>
      <t xml:space="preserve">45.00
(3S-Cath Korea)
NA-(5)
</t>
    </r>
    <r>
      <rPr>
        <b/>
        <sz val="8"/>
        <color indexed="8"/>
        <rFont val="Arial Narrow"/>
        <family val="2"/>
      </rPr>
      <t>4th Lowest</t>
    </r>
  </si>
  <si>
    <r>
      <t xml:space="preserve">45.00
(Novacath-Turkey)
</t>
    </r>
    <r>
      <rPr>
        <b/>
        <sz val="8"/>
        <color indexed="8"/>
        <rFont val="Arial Narrow"/>
        <family val="2"/>
      </rPr>
      <t>4th Lowest</t>
    </r>
  </si>
  <si>
    <r>
      <t xml:space="preserve">32.00
(Al Hamd-Egypt)
NA-(5)
</t>
    </r>
    <r>
      <rPr>
        <b/>
        <sz val="8"/>
        <color indexed="8"/>
        <rFont val="Arial Narrow"/>
        <family val="2"/>
      </rPr>
      <t>2nd Lowest</t>
    </r>
  </si>
  <si>
    <r>
      <t xml:space="preserve">34.90
(Toshiba)
NA-(5)
</t>
    </r>
    <r>
      <rPr>
        <b/>
        <sz val="8"/>
        <color indexed="8"/>
        <rFont val="Arial Narrow"/>
        <family val="2"/>
      </rPr>
      <t>3rd Lowest</t>
    </r>
  </si>
  <si>
    <r>
      <t xml:space="preserve">27.90
Silver Surgical
</t>
    </r>
    <r>
      <rPr>
        <b/>
        <sz val="8"/>
        <color indexed="8"/>
        <rFont val="Arial Narrow"/>
        <family val="2"/>
      </rPr>
      <t>1st Lowest</t>
    </r>
  </si>
  <si>
    <r>
      <t xml:space="preserve">92.00
(Nipro-Japan)
NA-(5)
</t>
    </r>
    <r>
      <rPr>
        <b/>
        <sz val="8"/>
        <color indexed="8"/>
        <rFont val="Arial Narrow"/>
        <family val="2"/>
      </rPr>
      <t>3rd Lowest</t>
    </r>
  </si>
  <si>
    <r>
      <t xml:space="preserve">68.00
(Farcocath)
NA-(5)
</t>
    </r>
    <r>
      <rPr>
        <b/>
        <sz val="8"/>
        <color indexed="8"/>
        <rFont val="Arial Narrow"/>
        <family val="2"/>
      </rPr>
      <t>2nd Lowest</t>
    </r>
  </si>
  <si>
    <r>
      <t xml:space="preserve">32.9
(NIL)
NA-(5)
</t>
    </r>
    <r>
      <rPr>
        <b/>
        <sz val="8"/>
        <color indexed="8"/>
        <rFont val="Arial Narrow"/>
        <family val="2"/>
      </rPr>
      <t>1st Lowest</t>
    </r>
  </si>
  <si>
    <r>
      <t xml:space="preserve">175.00
(E/B-China)
NA-(5)
</t>
    </r>
    <r>
      <rPr>
        <b/>
        <sz val="8"/>
        <color indexed="8"/>
        <rFont val="Arial Narrow"/>
        <family val="2"/>
      </rPr>
      <t>1st Lowest</t>
    </r>
  </si>
  <si>
    <r>
      <t xml:space="preserve">500.00
(Hospitec-Malaysia)
NA-(5)
</t>
    </r>
    <r>
      <rPr>
        <b/>
        <sz val="8"/>
        <color indexed="8"/>
        <rFont val="Arial Narrow"/>
        <family val="2"/>
      </rPr>
      <t>2nd Lowest</t>
    </r>
  </si>
  <si>
    <r>
      <t xml:space="preserve">560.00
(Protex Smiths-USA/Mexico)
</t>
    </r>
    <r>
      <rPr>
        <b/>
        <sz val="8"/>
        <color indexed="8"/>
        <rFont val="Arial Narrow"/>
        <family val="2"/>
      </rPr>
      <t>1st Lowest</t>
    </r>
  </si>
  <si>
    <r>
      <t xml:space="preserve">11.70
(China)
NA-(5)
</t>
    </r>
    <r>
      <rPr>
        <b/>
        <sz val="8"/>
        <color indexed="8"/>
        <rFont val="Arial Narrow"/>
        <family val="2"/>
      </rPr>
      <t>1st Lowest</t>
    </r>
  </si>
  <si>
    <r>
      <t xml:space="preserve">11.80
(Western)
NA-(5)
</t>
    </r>
    <r>
      <rPr>
        <b/>
        <sz val="8"/>
        <color indexed="8"/>
        <rFont val="Arial Narrow"/>
        <family val="2"/>
      </rPr>
      <t>2nd Lowest</t>
    </r>
  </si>
  <si>
    <r>
      <t xml:space="preserve">19.80
(Western-China)
NA-(5)
</t>
    </r>
    <r>
      <rPr>
        <b/>
        <sz val="8"/>
        <color indexed="8"/>
        <rFont val="Arial Narrow"/>
        <family val="2"/>
      </rPr>
      <t>3rd Lowest</t>
    </r>
  </si>
  <si>
    <r>
      <t xml:space="preserve">36.00
(Dyco-UAE)
NA-(5)
</t>
    </r>
    <r>
      <rPr>
        <b/>
        <sz val="8"/>
        <color indexed="8"/>
        <rFont val="Arial Narrow"/>
        <family val="2"/>
      </rPr>
      <t>4th Lowest</t>
    </r>
  </si>
  <si>
    <r>
      <t xml:space="preserve">21.06
(China)
NA-(5)
</t>
    </r>
    <r>
      <rPr>
        <b/>
        <sz val="8"/>
        <color indexed="8"/>
        <rFont val="Arial Narrow"/>
        <family val="2"/>
      </rPr>
      <t>1st Lowest</t>
    </r>
  </si>
  <si>
    <r>
      <t xml:space="preserve">22.00  </t>
    </r>
    <r>
      <rPr>
        <b/>
        <sz val="8"/>
        <color indexed="8"/>
        <rFont val="Arial Narrow"/>
        <family val="2"/>
      </rPr>
      <t>2nd Lowest</t>
    </r>
    <r>
      <rPr>
        <sz val="7"/>
        <color indexed="8"/>
        <rFont val="Arial Narrow"/>
        <family val="2"/>
      </rPr>
      <t xml:space="preserve">
(Master+China)
39.00 (Care-Germany)
</t>
    </r>
    <r>
      <rPr>
        <b/>
        <sz val="8"/>
        <color indexed="8"/>
        <rFont val="Arial Narrow"/>
        <family val="2"/>
      </rPr>
      <t xml:space="preserve">5th Lowest
</t>
    </r>
    <r>
      <rPr>
        <sz val="7"/>
        <color indexed="8"/>
        <rFont val="Arial Narrow"/>
        <family val="2"/>
      </rPr>
      <t>NA-(5)</t>
    </r>
  </si>
  <si>
    <r>
      <t xml:space="preserve">40.00
(Itamed-China)
NA-(5)
</t>
    </r>
    <r>
      <rPr>
        <b/>
        <sz val="8"/>
        <color indexed="8"/>
        <rFont val="Arial Narrow"/>
        <family val="2"/>
      </rPr>
      <t>6th Lowest</t>
    </r>
  </si>
  <si>
    <r>
      <t xml:space="preserve">44.00
(Perfect-China)
NA-(5)
</t>
    </r>
    <r>
      <rPr>
        <b/>
        <sz val="8"/>
        <color indexed="8"/>
        <rFont val="Arial Narrow"/>
        <family val="2"/>
      </rPr>
      <t>7th Lowest</t>
    </r>
  </si>
  <si>
    <r>
      <t xml:space="preserve">28.90
(Unicare-China)
NA-(5)
</t>
    </r>
    <r>
      <rPr>
        <b/>
        <sz val="8"/>
        <color indexed="8"/>
        <rFont val="Arial Narrow"/>
        <family val="2"/>
      </rPr>
      <t>3rd Lowest</t>
    </r>
  </si>
  <si>
    <r>
      <t xml:space="preserve">56.47
Protos (USA)
NA-(5)
</t>
    </r>
    <r>
      <rPr>
        <b/>
        <sz val="8"/>
        <color indexed="8"/>
        <rFont val="Arial Narrow"/>
        <family val="2"/>
      </rPr>
      <t>8th Lowest</t>
    </r>
  </si>
  <si>
    <r>
      <t xml:space="preserve">38.00  </t>
    </r>
    <r>
      <rPr>
        <b/>
        <sz val="8"/>
        <color indexed="8"/>
        <rFont val="Arial Narrow"/>
        <family val="2"/>
      </rPr>
      <t>1st Lowest</t>
    </r>
    <r>
      <rPr>
        <sz val="8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
(National-China)
68.00  </t>
    </r>
    <r>
      <rPr>
        <b/>
        <sz val="8"/>
        <color indexed="8"/>
        <rFont val="Arial Narrow"/>
        <family val="2"/>
      </rPr>
      <t>2nd Lowest</t>
    </r>
    <r>
      <rPr>
        <sz val="7"/>
        <color indexed="8"/>
        <rFont val="Arial Narrow"/>
        <family val="2"/>
      </rPr>
      <t xml:space="preserve">
(Zinco-Pak)
NA-(5)</t>
    </r>
  </si>
  <si>
    <r>
      <t xml:space="preserve">109.80
(Medicon-China)
NA-(5)
</t>
    </r>
    <r>
      <rPr>
        <b/>
        <sz val="8"/>
        <color indexed="8"/>
        <rFont val="Arial Narrow"/>
        <family val="2"/>
      </rPr>
      <t>3rd Lowest</t>
    </r>
  </si>
  <si>
    <r>
      <t xml:space="preserve">166.25
3M Medical
</t>
    </r>
    <r>
      <rPr>
        <b/>
        <sz val="8"/>
        <color indexed="8"/>
        <rFont val="Arial Narrow"/>
        <family val="2"/>
      </rPr>
      <t>4th Lowest</t>
    </r>
  </si>
  <si>
    <r>
      <t xml:space="preserve">185.30
BSN
(Pakistan)
NA-(5)
</t>
    </r>
    <r>
      <rPr>
        <b/>
        <sz val="8"/>
        <color indexed="8"/>
        <rFont val="Arial Narrow"/>
        <family val="2"/>
      </rPr>
      <t>5th Lowest</t>
    </r>
  </si>
  <si>
    <r>
      <rPr>
        <u val="single"/>
        <sz val="7"/>
        <color indexed="8"/>
        <rFont val="Arial Narrow"/>
        <family val="2"/>
      </rPr>
      <t>UNIFEROZ</t>
    </r>
    <r>
      <rPr>
        <sz val="7"/>
        <color indexed="8"/>
        <rFont val="Arial Narrow"/>
        <family val="2"/>
      </rPr>
      <t xml:space="preserve">
12.00 (24's)
</t>
    </r>
    <r>
      <rPr>
        <b/>
        <sz val="8"/>
        <color indexed="8"/>
        <rFont val="Arial Narrow"/>
        <family val="2"/>
      </rPr>
      <t>1st Lowest</t>
    </r>
    <r>
      <rPr>
        <sz val="7"/>
        <color indexed="8"/>
        <rFont val="Arial Narrow"/>
        <family val="2"/>
      </rPr>
      <t xml:space="preserve">
24.00 (12's)
48.00 (6's)
72.00 (4's)
100.00 (3's)
20.70 (10's)
(Uniferoz-Pak)</t>
    </r>
  </si>
  <si>
    <r>
      <t xml:space="preserve">96.10
NITTO
(Local)
NA-(5)
</t>
    </r>
    <r>
      <rPr>
        <b/>
        <sz val="8"/>
        <color indexed="8"/>
        <rFont val="Arial Narrow"/>
        <family val="2"/>
      </rPr>
      <t>3rd Lowest</t>
    </r>
  </si>
  <si>
    <r>
      <t xml:space="preserve">36.30
(Homecare-Nitrea-Japan)
NA-(5)
</t>
    </r>
    <r>
      <rPr>
        <b/>
        <sz val="8"/>
        <color indexed="8"/>
        <rFont val="Arial Narrow"/>
        <family val="2"/>
      </rPr>
      <t>2nd Lowest</t>
    </r>
  </si>
  <si>
    <r>
      <t xml:space="preserve">170.73
National
</t>
    </r>
    <r>
      <rPr>
        <b/>
        <sz val="8"/>
        <color indexed="8"/>
        <rFont val="Arial Narrow"/>
        <family val="2"/>
      </rPr>
      <t>2nd Lowest</t>
    </r>
  </si>
  <si>
    <r>
      <t xml:space="preserve">149.00
(Kohinoor-Pakistan)
NA-(5)
</t>
    </r>
    <r>
      <rPr>
        <b/>
        <sz val="8"/>
        <color indexed="8"/>
        <rFont val="Arial Narrow"/>
        <family val="2"/>
      </rPr>
      <t>1st Lowest</t>
    </r>
  </si>
  <si>
    <r>
      <t xml:space="preserve">9.90
(Golden-China)
NA-(5-6-7)
</t>
    </r>
    <r>
      <rPr>
        <b/>
        <sz val="8"/>
        <color indexed="8"/>
        <rFont val="Arial Narrow"/>
        <family val="2"/>
      </rPr>
      <t>1st Lowest</t>
    </r>
  </si>
  <si>
    <r>
      <t xml:space="preserve">10.24
(Master-China)
NA-(5)
</t>
    </r>
    <r>
      <rPr>
        <b/>
        <sz val="8"/>
        <color indexed="8"/>
        <rFont val="Arial Narrow"/>
        <family val="2"/>
      </rPr>
      <t>2nd Lowest</t>
    </r>
  </si>
  <si>
    <r>
      <t xml:space="preserve">11.00
(Star-China)
NA-(5)
</t>
    </r>
    <r>
      <rPr>
        <b/>
        <sz val="8"/>
        <color indexed="8"/>
        <rFont val="Arial Narrow"/>
        <family val="2"/>
      </rPr>
      <t>3rd Lowest</t>
    </r>
  </si>
  <si>
    <r>
      <t xml:space="preserve">12.90
(Master+ China)
NA-(5)
</t>
    </r>
    <r>
      <rPr>
        <b/>
        <sz val="8"/>
        <color indexed="8"/>
        <rFont val="Arial Narrow"/>
        <family val="2"/>
      </rPr>
      <t>4th Lowest</t>
    </r>
  </si>
  <si>
    <r>
      <t xml:space="preserve">58.00 (Adult) 
(E/B-China)
NA-(5)
</t>
    </r>
    <r>
      <rPr>
        <b/>
        <sz val="8"/>
        <color indexed="8"/>
        <rFont val="Arial Narrow"/>
        <family val="2"/>
      </rPr>
      <t>5th Lowest</t>
    </r>
  </si>
  <si>
    <r>
      <t xml:space="preserve">32.00
(Perfect-China)
NA-(5)
</t>
    </r>
    <r>
      <rPr>
        <b/>
        <sz val="8"/>
        <color indexed="8"/>
        <rFont val="Arial Narrow"/>
        <family val="2"/>
      </rPr>
      <t>1st Lowest</t>
    </r>
  </si>
  <si>
    <r>
      <t xml:space="preserve">48.00
(FlexicareUK)
</t>
    </r>
    <r>
      <rPr>
        <b/>
        <sz val="8"/>
        <color indexed="8"/>
        <rFont val="Arial Narrow"/>
        <family val="2"/>
      </rPr>
      <t>4th Lowest</t>
    </r>
  </si>
  <si>
    <r>
      <t xml:space="preserve">35.10
(Medicare-China)
NA-(5)
</t>
    </r>
    <r>
      <rPr>
        <b/>
        <sz val="8"/>
        <color indexed="8"/>
        <rFont val="Arial Narrow"/>
        <family val="2"/>
      </rPr>
      <t>3rd Lowest</t>
    </r>
  </si>
  <si>
    <r>
      <t xml:space="preserve">32.00
(Safety)
NA-(5)
</t>
    </r>
    <r>
      <rPr>
        <b/>
        <sz val="8"/>
        <color indexed="8"/>
        <rFont val="Arial Narrow"/>
        <family val="2"/>
      </rPr>
      <t>1st Lowest</t>
    </r>
  </si>
  <si>
    <r>
      <t xml:space="preserve">34.00
(Medicare-China)
NA-(5)
</t>
    </r>
    <r>
      <rPr>
        <b/>
        <sz val="8"/>
        <color indexed="8"/>
        <rFont val="Arial Narrow"/>
        <family val="2"/>
      </rPr>
      <t>2nd Lowest</t>
    </r>
  </si>
  <si>
    <r>
      <t xml:space="preserve">55.00
(E/B-China)
NA-(5)
</t>
    </r>
    <r>
      <rPr>
        <b/>
        <sz val="8"/>
        <color indexed="8"/>
        <rFont val="Arial Narrow"/>
        <family val="2"/>
      </rPr>
      <t>5th Lowest</t>
    </r>
  </si>
  <si>
    <r>
      <t xml:space="preserve">49.00
(Perfect-China)
NA-(5)
</t>
    </r>
    <r>
      <rPr>
        <b/>
        <sz val="8"/>
        <color indexed="8"/>
        <rFont val="Arial Narrow"/>
        <family val="2"/>
      </rPr>
      <t>3rd Lowest</t>
    </r>
  </si>
  <si>
    <r>
      <t xml:space="preserve">78.00
(FlexicareUK)
</t>
    </r>
    <r>
      <rPr>
        <b/>
        <sz val="8"/>
        <color indexed="8"/>
        <rFont val="Arial Narrow"/>
        <family val="2"/>
      </rPr>
      <t>6th Lowest</t>
    </r>
  </si>
  <si>
    <r>
      <t xml:space="preserve">46.80
(Medicare-China)
NA-(5)
</t>
    </r>
    <r>
      <rPr>
        <b/>
        <sz val="8"/>
        <color indexed="8"/>
        <rFont val="Arial Narrow"/>
        <family val="2"/>
      </rPr>
      <t>2nd Lowest</t>
    </r>
  </si>
  <si>
    <r>
      <t xml:space="preserve">45.50
(NIL)
NA-(5)
</t>
    </r>
    <r>
      <rPr>
        <b/>
        <sz val="8"/>
        <color indexed="8"/>
        <rFont val="Arial Narrow"/>
        <family val="2"/>
      </rPr>
      <t>1st Lowest</t>
    </r>
  </si>
  <si>
    <r>
      <t xml:space="preserve">52.90
(Unicare-China)
NA-(5)
</t>
    </r>
    <r>
      <rPr>
        <b/>
        <sz val="8"/>
        <color indexed="8"/>
        <rFont val="Arial Narrow"/>
        <family val="2"/>
      </rPr>
      <t>4th Lowest</t>
    </r>
  </si>
  <si>
    <r>
      <t xml:space="preserve">52.00
(E/B-China)
NA-(5)
</t>
    </r>
    <r>
      <rPr>
        <b/>
        <sz val="8"/>
        <color indexed="8"/>
        <rFont val="Arial Narrow"/>
        <family val="2"/>
      </rPr>
      <t>1st Lowest</t>
    </r>
  </si>
  <si>
    <r>
      <t xml:space="preserve">74.00
(Perfect-China)
NA-(5)
</t>
    </r>
    <r>
      <rPr>
        <b/>
        <sz val="8"/>
        <color indexed="8"/>
        <rFont val="Arial Narrow"/>
        <family val="2"/>
      </rPr>
      <t>5th Lowest</t>
    </r>
  </si>
  <si>
    <r>
      <t xml:space="preserve">110.00
(FlexicareUK)
</t>
    </r>
    <r>
      <rPr>
        <b/>
        <sz val="8"/>
        <color indexed="8"/>
        <rFont val="Arial Narrow"/>
        <family val="2"/>
      </rPr>
      <t>6th Lowest</t>
    </r>
  </si>
  <si>
    <r>
      <t xml:space="preserve">70.20
(Medicare-China)
NA-(5)
</t>
    </r>
    <r>
      <rPr>
        <b/>
        <sz val="8"/>
        <color indexed="8"/>
        <rFont val="Arial Narrow"/>
        <family val="2"/>
      </rPr>
      <t>3rd Lowest</t>
    </r>
  </si>
  <si>
    <r>
      <t xml:space="preserve">71.50
(Homecare-China)
NA-(5)
</t>
    </r>
    <r>
      <rPr>
        <b/>
        <sz val="8"/>
        <color indexed="8"/>
        <rFont val="Arial Narrow"/>
        <family val="2"/>
      </rPr>
      <t>4th Lowest</t>
    </r>
  </si>
  <si>
    <r>
      <t xml:space="preserve">64.90
(NIL)
NA-(5)
</t>
    </r>
    <r>
      <rPr>
        <b/>
        <sz val="8"/>
        <color indexed="8"/>
        <rFont val="Arial Narrow"/>
        <family val="2"/>
      </rPr>
      <t>2nd Lowest</t>
    </r>
  </si>
  <si>
    <r>
      <t xml:space="preserve">11.50
(Medicare-China)
NA-(5)
</t>
    </r>
    <r>
      <rPr>
        <b/>
        <sz val="8"/>
        <color indexed="8"/>
        <rFont val="Arial Narrow"/>
        <family val="2"/>
      </rPr>
      <t>2nd Lowest</t>
    </r>
  </si>
  <si>
    <r>
      <t xml:space="preserve">17.00
(Pennine-UK)
</t>
    </r>
    <r>
      <rPr>
        <b/>
        <sz val="8"/>
        <color indexed="8"/>
        <rFont val="Arial Narrow"/>
        <family val="2"/>
      </rPr>
      <t>3rd Lowest</t>
    </r>
  </si>
  <si>
    <r>
      <t xml:space="preserve">7.80
(Green-China)
NA-(5)
</t>
    </r>
    <r>
      <rPr>
        <b/>
        <sz val="8"/>
        <color indexed="8"/>
        <rFont val="Arial Narrow"/>
        <family val="2"/>
      </rPr>
      <t>1st Lowest</t>
    </r>
  </si>
  <si>
    <r>
      <t xml:space="preserve">29.00
(Fert-Germany)
NA-(5)
</t>
    </r>
    <r>
      <rPr>
        <b/>
        <sz val="8"/>
        <color indexed="8"/>
        <rFont val="Arial Narrow"/>
        <family val="2"/>
      </rPr>
      <t>7th Lowest</t>
    </r>
  </si>
  <si>
    <r>
      <t xml:space="preserve">24.00
(Able-China)
NA-(5)
</t>
    </r>
    <r>
      <rPr>
        <b/>
        <sz val="8"/>
        <color indexed="8"/>
        <rFont val="Arial Narrow"/>
        <family val="2"/>
      </rPr>
      <t>6th Lowest</t>
    </r>
  </si>
  <si>
    <r>
      <t xml:space="preserve">16.00 
52.00 (Ext. Tube)
(FIX3)
NA-(5)
</t>
    </r>
    <r>
      <rPr>
        <b/>
        <sz val="8"/>
        <color indexed="8"/>
        <rFont val="Arial Narrow"/>
        <family val="2"/>
      </rPr>
      <t>1st Lowest</t>
    </r>
  </si>
  <si>
    <r>
      <t xml:space="preserve">23.00
(Morton-Turkey)
NA-(5)
</t>
    </r>
    <r>
      <rPr>
        <b/>
        <sz val="8"/>
        <color indexed="8"/>
        <rFont val="Arial Narrow"/>
        <family val="2"/>
      </rPr>
      <t>4th Lowest</t>
    </r>
  </si>
  <si>
    <r>
      <t xml:space="preserve">23.40
(Medicare-China)
NA-(5)
</t>
    </r>
    <r>
      <rPr>
        <b/>
        <sz val="8"/>
        <color indexed="8"/>
        <rFont val="Arial Narrow"/>
        <family val="2"/>
      </rPr>
      <t>5th Lowest</t>
    </r>
  </si>
  <si>
    <r>
      <t xml:space="preserve">20.00
(Safety)
NA-(5)
</t>
    </r>
    <r>
      <rPr>
        <b/>
        <sz val="8"/>
        <color indexed="8"/>
        <rFont val="Arial Narrow"/>
        <family val="2"/>
      </rPr>
      <t>2nd Lowest</t>
    </r>
  </si>
  <si>
    <r>
      <t xml:space="preserve">32.90
(Toshiba)
NA-(5)
</t>
    </r>
    <r>
      <rPr>
        <b/>
        <sz val="8"/>
        <color indexed="8"/>
        <rFont val="Arial Narrow"/>
        <family val="2"/>
      </rPr>
      <t>8th Lowest</t>
    </r>
  </si>
  <si>
    <r>
      <t xml:space="preserve">21.18
(Fert Medical-China)
NA-(5)
</t>
    </r>
    <r>
      <rPr>
        <b/>
        <sz val="8"/>
        <color indexed="8"/>
        <rFont val="Arial Narrow"/>
        <family val="2"/>
      </rPr>
      <t>3rd Lowest</t>
    </r>
  </si>
  <si>
    <r>
      <t xml:space="preserve">39.40
(B.D)
</t>
    </r>
    <r>
      <rPr>
        <b/>
        <sz val="8"/>
        <color indexed="8"/>
        <rFont val="Arial Narrow"/>
        <family val="2"/>
      </rPr>
      <t>9th Lowest</t>
    </r>
  </si>
  <si>
    <r>
      <t xml:space="preserve">28.00
(Safety-China)
NA-(5)
</t>
    </r>
    <r>
      <rPr>
        <b/>
        <sz val="8"/>
        <color indexed="8"/>
        <rFont val="Arial Narrow"/>
        <family val="2"/>
      </rPr>
      <t>1st Lowest</t>
    </r>
  </si>
  <si>
    <r>
      <t xml:space="preserve">32.50
(Comfort-Malaysia)
NA-(5)
</t>
    </r>
    <r>
      <rPr>
        <b/>
        <sz val="8"/>
        <color indexed="8"/>
        <rFont val="Arial Narrow"/>
        <family val="2"/>
      </rPr>
      <t>3rd Lowest</t>
    </r>
  </si>
  <si>
    <r>
      <t xml:space="preserve">39.90
(Master)
NA-(5)
</t>
    </r>
    <r>
      <rPr>
        <b/>
        <sz val="8"/>
        <color indexed="8"/>
        <rFont val="Arial Narrow"/>
        <family val="2"/>
      </rPr>
      <t>5th Lowest</t>
    </r>
  </si>
  <si>
    <r>
      <t xml:space="preserve">37.65
Advent Malaysia
</t>
    </r>
    <r>
      <rPr>
        <b/>
        <sz val="8"/>
        <color indexed="8"/>
        <rFont val="Arial Narrow"/>
        <family val="2"/>
      </rPr>
      <t>4th Lowest</t>
    </r>
  </si>
  <si>
    <r>
      <t xml:space="preserve">29.40
TG Medical
Malaysia
NA-(5)
</t>
    </r>
    <r>
      <rPr>
        <b/>
        <sz val="8"/>
        <color indexed="8"/>
        <rFont val="Arial Narrow"/>
        <family val="2"/>
      </rPr>
      <t>2nd Lowest</t>
    </r>
  </si>
  <si>
    <r>
      <t xml:space="preserve">350.00
Wasco
(Malysia)
NA-(5)
</t>
    </r>
    <r>
      <rPr>
        <b/>
        <sz val="8"/>
        <color indexed="8"/>
        <rFont val="Arial Narrow"/>
        <family val="2"/>
      </rPr>
      <t>1st Lowest</t>
    </r>
  </si>
  <si>
    <r>
      <t xml:space="preserve">18.14
(Care-China)
NA-(5)
</t>
    </r>
    <r>
      <rPr>
        <b/>
        <sz val="8"/>
        <color indexed="8"/>
        <rFont val="Arial Narrow"/>
        <family val="2"/>
      </rPr>
      <t>1st Lowest</t>
    </r>
  </si>
  <si>
    <r>
      <t xml:space="preserve">22.10
(China)
NA-(5)
</t>
    </r>
    <r>
      <rPr>
        <b/>
        <sz val="8"/>
        <color indexed="8"/>
        <rFont val="Arial Narrow"/>
        <family val="2"/>
      </rPr>
      <t>2nd Lowest</t>
    </r>
  </si>
  <si>
    <r>
      <rPr>
        <b/>
        <sz val="8"/>
        <color indexed="8"/>
        <rFont val="Arial Narrow"/>
        <family val="2"/>
      </rPr>
      <t>1st Lowest</t>
    </r>
    <r>
      <rPr>
        <b/>
        <sz val="7"/>
        <color indexed="8"/>
        <rFont val="Arial Narrow"/>
        <family val="2"/>
      </rPr>
      <t xml:space="preserve">
</t>
    </r>
    <r>
      <rPr>
        <sz val="7"/>
        <color indexed="8"/>
        <rFont val="Arial Narrow"/>
        <family val="2"/>
      </rPr>
      <t>2240.00 (0)
2070.00 (1)
(SMI-Belgium)</t>
    </r>
  </si>
  <si>
    <r>
      <t xml:space="preserve">350.00
(Bio-Protec-Korea)
</t>
    </r>
    <r>
      <rPr>
        <b/>
        <sz val="8"/>
        <color indexed="8"/>
        <rFont val="Arial Narrow"/>
        <family val="2"/>
      </rPr>
      <t>2nd Lowest</t>
    </r>
  </si>
  <si>
    <r>
      <t xml:space="preserve">120.00
(Shiller-China)
NA-(5)
</t>
    </r>
    <r>
      <rPr>
        <b/>
        <sz val="8"/>
        <color indexed="8"/>
        <rFont val="Arial Narrow"/>
        <family val="2"/>
      </rPr>
      <t>1st Lowest</t>
    </r>
  </si>
  <si>
    <r>
      <t xml:space="preserve">1400.00
B-Braun
(Germany)
</t>
    </r>
    <r>
      <rPr>
        <b/>
        <sz val="8"/>
        <color indexed="8"/>
        <rFont val="Arial Narrow"/>
        <family val="2"/>
      </rPr>
      <t>2nd Lowest</t>
    </r>
  </si>
  <si>
    <r>
      <t xml:space="preserve">1275.00
SMI Belgium
</t>
    </r>
    <r>
      <rPr>
        <b/>
        <sz val="8"/>
        <color indexed="8"/>
        <rFont val="Arial Narrow"/>
        <family val="2"/>
      </rPr>
      <t>1st Lowest</t>
    </r>
  </si>
  <si>
    <r>
      <t xml:space="preserve">200.00
(China)
NA-(5)
</t>
    </r>
    <r>
      <rPr>
        <b/>
        <sz val="8"/>
        <color indexed="8"/>
        <rFont val="Arial Narrow"/>
        <family val="2"/>
      </rPr>
      <t>1st Lowest</t>
    </r>
  </si>
  <si>
    <r>
      <t xml:space="preserve">795.00
(NIL)
NA-(5)
</t>
    </r>
    <r>
      <rPr>
        <b/>
        <sz val="8"/>
        <color indexed="8"/>
        <rFont val="Arial Narrow"/>
        <family val="2"/>
      </rPr>
      <t>1st Lowest</t>
    </r>
  </si>
  <si>
    <r>
      <t xml:space="preserve">185.00
(UPS-Turkey)
</t>
    </r>
    <r>
      <rPr>
        <b/>
        <sz val="8"/>
        <color indexed="8"/>
        <rFont val="Arial Narrow"/>
        <family val="2"/>
      </rPr>
      <t>1st Lowest</t>
    </r>
  </si>
  <si>
    <r>
      <t xml:space="preserve">1900.00
(USA)
NA-(5)
</t>
    </r>
    <r>
      <rPr>
        <b/>
        <sz val="8"/>
        <color indexed="8"/>
        <rFont val="Arial Narrow"/>
        <family val="2"/>
      </rPr>
      <t>3rd Lowest</t>
    </r>
  </si>
  <si>
    <r>
      <t xml:space="preserve">395.00
(NIL)
NA-(5)
</t>
    </r>
    <r>
      <rPr>
        <b/>
        <sz val="8"/>
        <color indexed="8"/>
        <rFont val="Arial Narrow"/>
        <family val="2"/>
      </rPr>
      <t>2nd Lowest</t>
    </r>
  </si>
  <si>
    <r>
      <t xml:space="preserve">7.00
(Hygiene-Local)
NA-(5)
</t>
    </r>
    <r>
      <rPr>
        <b/>
        <sz val="8"/>
        <color indexed="8"/>
        <rFont val="Arial Narrow"/>
        <family val="2"/>
      </rPr>
      <t>1st Lowest</t>
    </r>
  </si>
  <si>
    <r>
      <t xml:space="preserve">11.00
(Local)
NA-(5)
</t>
    </r>
    <r>
      <rPr>
        <b/>
        <sz val="8"/>
        <color indexed="8"/>
        <rFont val="Arial Narrow"/>
        <family val="2"/>
      </rPr>
      <t>1st Lowest</t>
    </r>
  </si>
  <si>
    <r>
      <t xml:space="preserve">19.40
(China)
NA-(5)
</t>
    </r>
    <r>
      <rPr>
        <b/>
        <sz val="8"/>
        <color indexed="8"/>
        <rFont val="Arial Narrow"/>
        <family val="2"/>
      </rPr>
      <t>2nd Lowest</t>
    </r>
  </si>
  <si>
    <r>
      <t xml:space="preserve">285.00
(Local)
NA-(5)
</t>
    </r>
    <r>
      <rPr>
        <b/>
        <sz val="8"/>
        <color indexed="8"/>
        <rFont val="Arial Narrow"/>
        <family val="2"/>
      </rPr>
      <t>2nd Lowest</t>
    </r>
  </si>
  <si>
    <r>
      <t xml:space="preserve">234.00
(Dynacare-China)
NA-(5)
</t>
    </r>
    <r>
      <rPr>
        <b/>
        <sz val="8"/>
        <color indexed="8"/>
        <rFont val="Arial Narrow"/>
        <family val="2"/>
      </rPr>
      <t>1st Lowest</t>
    </r>
  </si>
  <si>
    <r>
      <t xml:space="preserve">15.00
(Local)
NA-(5)
</t>
    </r>
    <r>
      <rPr>
        <b/>
        <sz val="8"/>
        <color indexed="8"/>
        <rFont val="Arial Narrow"/>
        <family val="2"/>
      </rPr>
      <t>1st Lowest</t>
    </r>
  </si>
  <si>
    <r>
      <t xml:space="preserve">80.00
(Pennine-UK)
</t>
    </r>
    <r>
      <rPr>
        <b/>
        <sz val="8"/>
        <color indexed="8"/>
        <rFont val="Arial Narrow"/>
        <family val="2"/>
      </rPr>
      <t>3rd Lowest</t>
    </r>
  </si>
  <si>
    <r>
      <t xml:space="preserve">38.00
(NIL)
NA-(5)
</t>
    </r>
    <r>
      <rPr>
        <b/>
        <sz val="8"/>
        <color indexed="8"/>
        <rFont val="Arial Narrow"/>
        <family val="2"/>
      </rPr>
      <t>2nd Lowest</t>
    </r>
  </si>
  <si>
    <r>
      <t xml:space="preserve">38.00
(Well Lead-China)
NA-(5)
</t>
    </r>
    <r>
      <rPr>
        <b/>
        <sz val="8"/>
        <color indexed="8"/>
        <rFont val="Arial Narrow"/>
        <family val="2"/>
      </rPr>
      <t>4th Lowest</t>
    </r>
  </si>
  <si>
    <r>
      <t xml:space="preserve">15.00
(Local)
NA-(5)
</t>
    </r>
    <r>
      <rPr>
        <b/>
        <sz val="8"/>
        <color indexed="8"/>
        <rFont val="Arial Narrow"/>
        <family val="2"/>
      </rPr>
      <t>2nd Lowest</t>
    </r>
  </si>
  <si>
    <r>
      <t xml:space="preserve">50.00
(Pennine-UK)
</t>
    </r>
    <r>
      <rPr>
        <b/>
        <sz val="8"/>
        <color indexed="8"/>
        <rFont val="Arial Narrow"/>
        <family val="2"/>
      </rPr>
      <t>5th Lowest</t>
    </r>
  </si>
  <si>
    <r>
      <t xml:space="preserve">14.66
Nobil
(Local)
NA-(5)
</t>
    </r>
    <r>
      <rPr>
        <b/>
        <sz val="8"/>
        <color indexed="8"/>
        <rFont val="Arial Narrow"/>
        <family val="2"/>
      </rPr>
      <t>1st Lowest</t>
    </r>
  </si>
  <si>
    <r>
      <t xml:space="preserve">16.90
(NIL)
NA-(5)
</t>
    </r>
    <r>
      <rPr>
        <b/>
        <sz val="8"/>
        <color indexed="8"/>
        <rFont val="Arial Narrow"/>
        <family val="2"/>
      </rPr>
      <t>3rd Lowest</t>
    </r>
  </si>
  <si>
    <r>
      <t xml:space="preserve">60.00
Sumi (Poland)
</t>
    </r>
    <r>
      <rPr>
        <b/>
        <sz val="8"/>
        <color indexed="8"/>
        <rFont val="Arial Narrow"/>
        <family val="2"/>
      </rPr>
      <t>6th Lowest</t>
    </r>
  </si>
  <si>
    <r>
      <t xml:space="preserve">52.70
(Pakistan)
NA-(5)
</t>
    </r>
    <r>
      <rPr>
        <b/>
        <sz val="8"/>
        <color indexed="8"/>
        <rFont val="Arial Narrow"/>
        <family val="2"/>
      </rPr>
      <t>3rd Lowest</t>
    </r>
  </si>
  <si>
    <r>
      <t xml:space="preserve">34.90
(NIL)
NA-(5)
</t>
    </r>
    <r>
      <rPr>
        <b/>
        <sz val="8"/>
        <color indexed="8"/>
        <rFont val="Arial Narrow"/>
        <family val="2"/>
      </rPr>
      <t>2nd Lowest</t>
    </r>
  </si>
  <si>
    <r>
      <rPr>
        <sz val="8"/>
        <color indexed="8"/>
        <rFont val="Arial Narrow"/>
        <family val="2"/>
      </rPr>
      <t xml:space="preserve">
</t>
    </r>
    <r>
      <rPr>
        <b/>
        <sz val="8"/>
        <color indexed="8"/>
        <rFont val="Arial Narrow"/>
        <family val="2"/>
      </rPr>
      <t>1st Lowest</t>
    </r>
    <r>
      <rPr>
        <sz val="7"/>
        <color indexed="8"/>
        <rFont val="Arial Narrow"/>
        <family val="2"/>
      </rPr>
      <t xml:space="preserve">
8.97 (Cotton)
43.90 (Crepe)
National</t>
    </r>
  </si>
  <si>
    <r>
      <t xml:space="preserve">104.00
(Sultan / Clasic)
NA-(5)
</t>
    </r>
    <r>
      <rPr>
        <b/>
        <sz val="8"/>
        <color indexed="8"/>
        <rFont val="Arial Narrow"/>
        <family val="2"/>
      </rPr>
      <t>3rd Lowest</t>
    </r>
  </si>
  <si>
    <r>
      <t xml:space="preserve">43.90
(NIL)
NA-(5)
</t>
    </r>
    <r>
      <rPr>
        <b/>
        <sz val="8"/>
        <color indexed="8"/>
        <rFont val="Arial Narrow"/>
        <family val="2"/>
      </rPr>
      <t>2nd Lowest</t>
    </r>
  </si>
  <si>
    <r>
      <t xml:space="preserve">17.95 (Cotton)
</t>
    </r>
    <r>
      <rPr>
        <b/>
        <sz val="8"/>
        <color indexed="8"/>
        <rFont val="Arial Narrow"/>
        <family val="2"/>
      </rPr>
      <t>1st Lowest</t>
    </r>
    <r>
      <rPr>
        <b/>
        <sz val="7"/>
        <color indexed="8"/>
        <rFont val="Arial Narrow"/>
        <family val="2"/>
      </rPr>
      <t xml:space="preserve">
</t>
    </r>
    <r>
      <rPr>
        <sz val="7"/>
        <color indexed="8"/>
        <rFont val="Arial Narrow"/>
        <family val="2"/>
      </rPr>
      <t xml:space="preserve">
65.85 (Crepe)
National</t>
    </r>
  </si>
  <si>
    <r>
      <t xml:space="preserve">32.00
(Lifecare-China)
NA-(5)
</t>
    </r>
    <r>
      <rPr>
        <b/>
        <sz val="8"/>
        <color indexed="8"/>
        <rFont val="Arial Narrow"/>
        <family val="2"/>
      </rPr>
      <t>2nd Lowest</t>
    </r>
  </si>
  <si>
    <r>
      <t xml:space="preserve">29.25
(Medicare-China)
NA-(5)
</t>
    </r>
    <r>
      <rPr>
        <b/>
        <sz val="8"/>
        <color indexed="8"/>
        <rFont val="Arial Narrow"/>
        <family val="2"/>
      </rPr>
      <t>1st Lowest</t>
    </r>
  </si>
  <si>
    <r>
      <t xml:space="preserve">32.90
(China)
NA-(5)
</t>
    </r>
    <r>
      <rPr>
        <b/>
        <sz val="8"/>
        <color indexed="8"/>
        <rFont val="Arial Narrow"/>
        <family val="2"/>
      </rPr>
      <t>3rd Lowest</t>
    </r>
  </si>
  <si>
    <r>
      <t xml:space="preserve">49.90
(NIL)
NA-(5)
</t>
    </r>
    <r>
      <rPr>
        <b/>
        <sz val="8"/>
        <color indexed="8"/>
        <rFont val="Arial Narrow"/>
        <family val="2"/>
      </rPr>
      <t>4th Lowest</t>
    </r>
  </si>
  <si>
    <r>
      <t xml:space="preserve">59.00
(Burette-China)
NA-(5)
</t>
    </r>
    <r>
      <rPr>
        <b/>
        <sz val="8"/>
        <color indexed="8"/>
        <rFont val="Arial Narrow"/>
        <family val="2"/>
      </rPr>
      <t>2nd Lowest</t>
    </r>
  </si>
  <si>
    <r>
      <t xml:space="preserve">52.90
(Burette-China)
NA-(5)
</t>
    </r>
    <r>
      <rPr>
        <b/>
        <sz val="8"/>
        <color indexed="8"/>
        <rFont val="Arial Narrow"/>
        <family val="2"/>
      </rPr>
      <t>1st Lowest</t>
    </r>
  </si>
  <si>
    <r>
      <t xml:space="preserve">94.12
Kawa Medical
</t>
    </r>
    <r>
      <rPr>
        <b/>
        <sz val="8"/>
        <color indexed="8"/>
        <rFont val="Arial Narrow"/>
        <family val="2"/>
      </rPr>
      <t>3rd Lowest</t>
    </r>
  </si>
  <si>
    <r>
      <t xml:space="preserve">1250.00
Geotec (Turkey)
</t>
    </r>
    <r>
      <rPr>
        <b/>
        <sz val="8"/>
        <color indexed="8"/>
        <rFont val="Arial Narrow"/>
        <family val="2"/>
      </rPr>
      <t>2nd Lowest</t>
    </r>
  </si>
  <si>
    <r>
      <t xml:space="preserve">1050.00
(Medex-Italy)
</t>
    </r>
    <r>
      <rPr>
        <b/>
        <sz val="8"/>
        <color indexed="8"/>
        <rFont val="Arial Narrow"/>
        <family val="2"/>
      </rPr>
      <t>1st Lowest</t>
    </r>
  </si>
  <si>
    <r>
      <t xml:space="preserve">1675.00
(TSK-Japan)
NA-(5)
</t>
    </r>
    <r>
      <rPr>
        <b/>
        <sz val="8"/>
        <color indexed="8"/>
        <rFont val="Arial Narrow"/>
        <family val="2"/>
      </rPr>
      <t>4th Lowest</t>
    </r>
  </si>
  <si>
    <r>
      <t xml:space="preserve">1450.00
(Tsunami-Italy)
NA-(5)
</t>
    </r>
    <r>
      <rPr>
        <b/>
        <sz val="8"/>
        <color indexed="8"/>
        <rFont val="Arial Narrow"/>
        <family val="2"/>
      </rPr>
      <t>3rd Lowest</t>
    </r>
  </si>
  <si>
    <r>
      <t xml:space="preserve">4900.00
(Protex Smiths-USA/Mexico)
</t>
    </r>
    <r>
      <rPr>
        <b/>
        <sz val="8"/>
        <color indexed="8"/>
        <rFont val="Arial Narrow"/>
        <family val="2"/>
      </rPr>
      <t>2nd Lowest</t>
    </r>
  </si>
  <si>
    <r>
      <t xml:space="preserve">46.08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</si>
  <si>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155.00
(Curamedical Neatherland)
</t>
    </r>
    <r>
      <rPr>
        <b/>
        <sz val="8"/>
        <color indexed="8"/>
        <rFont val="Arial Narrow"/>
        <family val="2"/>
      </rPr>
      <t>1st Lowest</t>
    </r>
  </si>
  <si>
    <r>
      <t xml:space="preserve">189.00
(Safe Spon-Neatherland)
NA-(5)
</t>
    </r>
    <r>
      <rPr>
        <b/>
        <sz val="8"/>
        <color indexed="8"/>
        <rFont val="Arial Narrow"/>
        <family val="2"/>
      </rPr>
      <t>3rd Lowest</t>
    </r>
  </si>
  <si>
    <r>
      <t xml:space="preserve">160.00
Miscia-Italy
NA-(5)
</t>
    </r>
    <r>
      <rPr>
        <b/>
        <sz val="8"/>
        <color indexed="8"/>
        <rFont val="Arial Narrow"/>
        <family val="2"/>
      </rPr>
      <t>2nd Lowest</t>
    </r>
  </si>
  <si>
    <r>
      <t xml:space="preserve">7.90
(Medi-Germany)
NA-(5)
</t>
    </r>
    <r>
      <rPr>
        <b/>
        <sz val="8"/>
        <color indexed="8"/>
        <rFont val="Arial Narrow"/>
        <family val="2"/>
      </rPr>
      <t>4th Lowest</t>
    </r>
  </si>
  <si>
    <r>
      <t xml:space="preserve">4.75
(China)
NA-(5)
</t>
    </r>
    <r>
      <rPr>
        <b/>
        <sz val="8"/>
        <color indexed="8"/>
        <rFont val="Arial Narrow"/>
        <family val="2"/>
      </rPr>
      <t>3rd Lowest</t>
    </r>
  </si>
  <si>
    <r>
      <t xml:space="preserve">4.68
(Medicare-China)
NA-(5)
</t>
    </r>
    <r>
      <rPr>
        <b/>
        <sz val="8"/>
        <color indexed="8"/>
        <rFont val="Arial Narrow"/>
        <family val="2"/>
      </rPr>
      <t>2nd Lowest</t>
    </r>
  </si>
  <si>
    <r>
      <t xml:space="preserve">4.55
(Heparin)
NA-(5)
</t>
    </r>
    <r>
      <rPr>
        <b/>
        <sz val="8"/>
        <color indexed="8"/>
        <rFont val="Arial Narrow"/>
        <family val="2"/>
      </rPr>
      <t>1st Lowest</t>
    </r>
  </si>
  <si>
    <r>
      <t xml:space="preserve">100.00
(Biometerix-Neatherland)
NA-(5)
</t>
    </r>
    <r>
      <rPr>
        <b/>
        <sz val="8"/>
        <color indexed="8"/>
        <rFont val="Arial Narrow"/>
        <family val="2"/>
      </rPr>
      <t>1st Lowest</t>
    </r>
  </si>
  <si>
    <r>
      <t xml:space="preserve">4.00
(China)
NA-(5)
</t>
    </r>
    <r>
      <rPr>
        <b/>
        <sz val="8"/>
        <color indexed="8"/>
        <rFont val="Arial Narrow"/>
        <family val="2"/>
      </rPr>
      <t>1st Lowest</t>
    </r>
  </si>
  <si>
    <r>
      <t xml:space="preserve">5.15
(Master-China)
NA-(5)
</t>
    </r>
    <r>
      <rPr>
        <b/>
        <sz val="8"/>
        <color indexed="8"/>
        <rFont val="Arial Narrow"/>
        <family val="2"/>
      </rPr>
      <t>3rd Lowest</t>
    </r>
  </si>
  <si>
    <r>
      <t xml:space="preserve">5.00
(Medicare)
NA-(5)
</t>
    </r>
    <r>
      <rPr>
        <b/>
        <sz val="8"/>
        <color indexed="8"/>
        <rFont val="Arial Narrow"/>
        <family val="2"/>
      </rPr>
      <t>2nd Lowest</t>
    </r>
  </si>
  <si>
    <r>
      <t xml:space="preserve">7.02
(Medicare-China)
NA-(5)
</t>
    </r>
    <r>
      <rPr>
        <b/>
        <sz val="8"/>
        <color indexed="8"/>
        <rFont val="Arial Narrow"/>
        <family val="2"/>
      </rPr>
      <t>1st Lowest</t>
    </r>
  </si>
  <si>
    <r>
      <t xml:space="preserve">7.80
(Unicare)
NA-(5)
</t>
    </r>
    <r>
      <rPr>
        <b/>
        <sz val="8"/>
        <color indexed="8"/>
        <rFont val="Arial Narrow"/>
        <family val="2"/>
      </rPr>
      <t>2nd Lowest</t>
    </r>
  </si>
  <si>
    <r>
      <t xml:space="preserve">799.00
(NIL)
NA-(5)
</t>
    </r>
    <r>
      <rPr>
        <b/>
        <sz val="8"/>
        <color indexed="8"/>
        <rFont val="Arial Narrow"/>
        <family val="2"/>
      </rPr>
      <t>1st Lowest</t>
    </r>
  </si>
  <si>
    <r>
      <t xml:space="preserve">350.00
(Bio-Protec-Korea)
</t>
    </r>
    <r>
      <rPr>
        <b/>
        <sz val="8"/>
        <color indexed="8"/>
        <rFont val="Arial Narrow"/>
        <family val="2"/>
      </rPr>
      <t>4th Lowest</t>
    </r>
  </si>
  <si>
    <r>
      <t xml:space="preserve">340.00
(Bioprotech-Korea)
</t>
    </r>
    <r>
      <rPr>
        <b/>
        <sz val="8"/>
        <color indexed="8"/>
        <rFont val="Arial Narrow"/>
        <family val="2"/>
      </rPr>
      <t>3rd Lowest</t>
    </r>
  </si>
  <si>
    <r>
      <t xml:space="preserve">293.00
(FDA IN-USA)
NA-(5)
</t>
    </r>
    <r>
      <rPr>
        <b/>
        <sz val="8"/>
        <color indexed="8"/>
        <rFont val="Arial Narrow"/>
        <family val="2"/>
      </rPr>
      <t>2nd Lowest</t>
    </r>
  </si>
  <si>
    <r>
      <t xml:space="preserve">81.90
(3M-USA)
NA-(5)
</t>
    </r>
    <r>
      <rPr>
        <b/>
        <sz val="8"/>
        <color indexed="8"/>
        <rFont val="Arial Narrow"/>
        <family val="2"/>
      </rPr>
      <t>2nd Lowest</t>
    </r>
  </si>
  <si>
    <r>
      <t xml:space="preserve">96.90
3M Medical
</t>
    </r>
    <r>
      <rPr>
        <b/>
        <sz val="8"/>
        <color indexed="8"/>
        <rFont val="Arial Narrow"/>
        <family val="2"/>
      </rPr>
      <t>3rd Lowest</t>
    </r>
  </si>
  <si>
    <r>
      <t xml:space="preserve">110.00
(Willson-Germany)
NA-(5)
</t>
    </r>
    <r>
      <rPr>
        <b/>
        <sz val="8"/>
        <color indexed="8"/>
        <rFont val="Arial Narrow"/>
        <family val="2"/>
      </rPr>
      <t>4th Lowest</t>
    </r>
  </si>
  <si>
    <r>
      <t xml:space="preserve">2.40
(NIL)
NA-(5)
</t>
    </r>
    <r>
      <rPr>
        <b/>
        <sz val="8"/>
        <color indexed="8"/>
        <rFont val="Arial Narrow"/>
        <family val="2"/>
      </rPr>
      <t>1st Lowest</t>
    </r>
  </si>
  <si>
    <r>
      <t xml:space="preserve">3.00
(China)
NA-(5)
</t>
    </r>
    <r>
      <rPr>
        <b/>
        <sz val="8"/>
        <color indexed="8"/>
        <rFont val="Arial Narrow"/>
        <family val="2"/>
      </rPr>
      <t>2nd Lowest</t>
    </r>
  </si>
  <si>
    <r>
      <t xml:space="preserve">17.85
3M Medical
</t>
    </r>
    <r>
      <rPr>
        <b/>
        <sz val="8"/>
        <color indexed="8"/>
        <rFont val="Arial Narrow"/>
        <family val="2"/>
      </rPr>
      <t>3rd Lowest</t>
    </r>
  </si>
  <si>
    <r>
      <t xml:space="preserve">250.00
(FlexicareUK)
</t>
    </r>
    <r>
      <rPr>
        <b/>
        <sz val="8"/>
        <color indexed="8"/>
        <rFont val="Arial Narrow"/>
        <family val="2"/>
      </rPr>
      <t>1st Lowest</t>
    </r>
  </si>
  <si>
    <r>
      <t xml:space="preserve">400.00
(Flexicare-U.K)
NA-(5)
</t>
    </r>
    <r>
      <rPr>
        <b/>
        <sz val="8"/>
        <color indexed="8"/>
        <rFont val="Arial Narrow"/>
        <family val="2"/>
      </rPr>
      <t>3rd Lowest</t>
    </r>
  </si>
  <si>
    <r>
      <t xml:space="preserve">355.00 (6 Adopter) 
</t>
    </r>
    <r>
      <rPr>
        <b/>
        <sz val="8"/>
        <color indexed="8"/>
        <rFont val="Arial Narrow"/>
        <family val="2"/>
      </rPr>
      <t>2nd Lowest</t>
    </r>
    <r>
      <rPr>
        <sz val="7"/>
        <color indexed="8"/>
        <rFont val="Arial Narrow"/>
        <family val="2"/>
      </rPr>
      <t xml:space="preserve">
550.00 (Adjustable)
(Galemed-Taiwan)
</t>
    </r>
    <r>
      <rPr>
        <b/>
        <sz val="8"/>
        <color indexed="8"/>
        <rFont val="Arial Narrow"/>
        <family val="2"/>
      </rPr>
      <t>4th Lowest</t>
    </r>
    <r>
      <rPr>
        <sz val="7"/>
        <color indexed="8"/>
        <rFont val="Arial Narrow"/>
        <family val="2"/>
      </rPr>
      <t xml:space="preserve">
NA-(5)</t>
    </r>
  </si>
  <si>
    <r>
      <t xml:space="preserve">1250.00
(Well Lead-China)
NA-(5)
</t>
    </r>
    <r>
      <rPr>
        <b/>
        <sz val="8"/>
        <color indexed="8"/>
        <rFont val="Arial Narrow"/>
        <family val="2"/>
      </rPr>
      <t>5th Lowest</t>
    </r>
  </si>
  <si>
    <r>
      <t xml:space="preserve">1575.00
(Protex Smiths-USA/Mexico)
</t>
    </r>
    <r>
      <rPr>
        <b/>
        <sz val="8"/>
        <color indexed="8"/>
        <rFont val="Arial Narrow"/>
        <family val="2"/>
      </rPr>
      <t>6th Lowest</t>
    </r>
  </si>
  <si>
    <r>
      <t xml:space="preserve">110.00 (Cuffed) 
80.00 (Un-Cuffed)
(FlexicareUK)
</t>
    </r>
    <r>
      <rPr>
        <b/>
        <sz val="8"/>
        <color indexed="8"/>
        <rFont val="Arial Narrow"/>
        <family val="2"/>
      </rPr>
      <t xml:space="preserve">3rd Lowest
</t>
    </r>
    <r>
      <rPr>
        <sz val="7"/>
        <color indexed="8"/>
        <rFont val="Arial Narrow"/>
        <family val="2"/>
      </rPr>
      <t xml:space="preserve">
120.00 Kendall-Thailand
</t>
    </r>
    <r>
      <rPr>
        <b/>
        <sz val="8"/>
        <color indexed="8"/>
        <rFont val="Arial Narrow"/>
        <family val="2"/>
      </rPr>
      <t xml:space="preserve">4th Lowest
</t>
    </r>
    <r>
      <rPr>
        <sz val="7"/>
        <color indexed="8"/>
        <rFont val="Arial Narrow"/>
        <family val="2"/>
      </rPr>
      <t>NA-(5)</t>
    </r>
  </si>
  <si>
    <r>
      <t xml:space="preserve">4.42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</si>
  <si>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129.17
Johnson &amp; Johnson
</t>
    </r>
    <r>
      <rPr>
        <b/>
        <sz val="8"/>
        <color indexed="8"/>
        <rFont val="Arial Narrow"/>
        <family val="2"/>
      </rPr>
      <t>1st Lowest</t>
    </r>
  </si>
  <si>
    <r>
      <t xml:space="preserve">87.00
SMI-Belgium
</t>
    </r>
    <r>
      <rPr>
        <b/>
        <sz val="8"/>
        <color indexed="8"/>
        <rFont val="Arial Narrow"/>
        <family val="2"/>
      </rPr>
      <t>2nd Lowest</t>
    </r>
  </si>
  <si>
    <r>
      <t xml:space="preserve">87.00
SMI-Belgium
</t>
    </r>
    <r>
      <rPr>
        <b/>
        <sz val="8"/>
        <color indexed="8"/>
        <rFont val="Arial Narrow"/>
        <family val="2"/>
      </rPr>
      <t>1st Lowest</t>
    </r>
  </si>
  <si>
    <r>
      <t xml:space="preserve">190.83
SMI-Belgium
</t>
    </r>
    <r>
      <rPr>
        <b/>
        <sz val="8"/>
        <color indexed="8"/>
        <rFont val="Arial Narrow"/>
        <family val="2"/>
      </rPr>
      <t>3rd Lowest</t>
    </r>
  </si>
  <si>
    <r>
      <t xml:space="preserve">205.00
SMI-Belgium
</t>
    </r>
    <r>
      <rPr>
        <b/>
        <sz val="8"/>
        <color indexed="8"/>
        <rFont val="Arial Narrow"/>
        <family val="2"/>
      </rPr>
      <t>3rd Lowest</t>
    </r>
  </si>
  <si>
    <r>
      <t xml:space="preserve">194.92
SMI-Belgium
</t>
    </r>
    <r>
      <rPr>
        <b/>
        <sz val="8"/>
        <color indexed="8"/>
        <rFont val="Arial Narrow"/>
        <family val="2"/>
      </rPr>
      <t>3rd Lowest</t>
    </r>
  </si>
  <si>
    <t>ITEM DROPPED</t>
  </si>
  <si>
    <r>
      <rPr>
        <sz val="8"/>
        <color indexed="8"/>
        <rFont val="Arial Narrow"/>
        <family val="2"/>
      </rPr>
      <t xml:space="preserve">1st Lowest </t>
    </r>
    <r>
      <rPr>
        <b/>
        <sz val="8"/>
        <color indexed="8"/>
        <rFont val="Arial Narrow"/>
        <family val="2"/>
      </rPr>
      <t xml:space="preserve">ACCEPTED
</t>
    </r>
  </si>
  <si>
    <r>
      <t xml:space="preserve">1st Lowest </t>
    </r>
    <r>
      <rPr>
        <b/>
        <sz val="8"/>
        <color indexed="8"/>
        <rFont val="Arial Narrow"/>
        <family val="2"/>
      </rPr>
      <t>ACCEPTED</t>
    </r>
  </si>
  <si>
    <r>
      <t xml:space="preserve">1st (NA-5) Not Acceptable
2nd (NA-5) Not Acceptable
3rd Lowest </t>
    </r>
    <r>
      <rPr>
        <b/>
        <sz val="8"/>
        <color indexed="8"/>
        <rFont val="Arial Narrow"/>
        <family val="2"/>
      </rPr>
      <t>ACCEPTED</t>
    </r>
  </si>
  <si>
    <r>
      <t>1st (NA-5) Not Acceptable
2nd Lowest</t>
    </r>
    <r>
      <rPr>
        <b/>
        <sz val="8"/>
        <color indexed="8"/>
        <rFont val="Arial Narrow"/>
        <family val="2"/>
      </rPr>
      <t xml:space="preserve"> ACCEPTED</t>
    </r>
  </si>
  <si>
    <r>
      <t>Ist (NA-5) Not Acceptable
2nd (NA-5) Not Acceptable
3rd (NA-5) Not Acceptable
4th Lowest</t>
    </r>
    <r>
      <rPr>
        <b/>
        <sz val="8"/>
        <color indexed="8"/>
        <rFont val="Arial Narrow"/>
        <family val="2"/>
      </rPr>
      <t xml:space="preserve"> ACCEPTED</t>
    </r>
  </si>
  <si>
    <r>
      <t xml:space="preserve">1st (NA-5) Not Acceptable
2nd (NA-5) Not Acceptable
3rd (NA-5) Not Acceptable
4th (NA-5) Not Acceptable
5th Lowest </t>
    </r>
    <r>
      <rPr>
        <b/>
        <sz val="8"/>
        <color indexed="8"/>
        <rFont val="Arial Narrow"/>
        <family val="2"/>
      </rPr>
      <t>ACCEPTED</t>
    </r>
  </si>
  <si>
    <r>
      <t xml:space="preserve">1st (NA-5) Not Acceptable
2nd Lowest </t>
    </r>
    <r>
      <rPr>
        <b/>
        <sz val="8"/>
        <color indexed="8"/>
        <rFont val="Arial Narrow"/>
        <family val="2"/>
      </rPr>
      <t>ACCEPTED</t>
    </r>
  </si>
  <si>
    <r>
      <t>1st (NA-5) Not Acceptable
2nd (NA-5) Not Acceptable
3rd Lowest</t>
    </r>
    <r>
      <rPr>
        <b/>
        <sz val="8"/>
        <color indexed="8"/>
        <rFont val="Arial Narrow"/>
        <family val="2"/>
      </rPr>
      <t xml:space="preserve"> ACCEPTED</t>
    </r>
  </si>
  <si>
    <r>
      <t xml:space="preserve">77.00
SMI-Belgium
</t>
    </r>
    <r>
      <rPr>
        <b/>
        <sz val="8"/>
        <color indexed="8"/>
        <rFont val="Arial Narrow"/>
        <family val="2"/>
      </rPr>
      <t>1st Lowest</t>
    </r>
  </si>
  <si>
    <r>
      <t xml:space="preserve">2114.49
Johnson &amp; Johnson
</t>
    </r>
    <r>
      <rPr>
        <b/>
        <sz val="8"/>
        <color indexed="8"/>
        <rFont val="Arial Narrow"/>
        <family val="2"/>
      </rPr>
      <t>2nd Lowest</t>
    </r>
  </si>
  <si>
    <r>
      <t xml:space="preserve">141.67
SMI-Belgium
</t>
    </r>
    <r>
      <rPr>
        <b/>
        <sz val="8"/>
        <color indexed="8"/>
        <rFont val="Arial Narrow"/>
        <family val="2"/>
      </rPr>
      <t>1st Lowest</t>
    </r>
  </si>
  <si>
    <r>
      <t xml:space="preserve">222.00
(Sutures-U.K)
</t>
    </r>
    <r>
      <rPr>
        <b/>
        <sz val="8"/>
        <color indexed="8"/>
        <rFont val="Arial Narrow"/>
        <family val="2"/>
      </rPr>
      <t>2nd Lowest</t>
    </r>
  </si>
  <si>
    <r>
      <t xml:space="preserve">225.00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</si>
  <si>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168.33 (Round) 
168.33 (Reverse) 
(Sutures-U.K)
</t>
    </r>
    <r>
      <rPr>
        <b/>
        <sz val="8"/>
        <color indexed="8"/>
        <rFont val="Arial Narrow"/>
        <family val="2"/>
      </rPr>
      <t>2nd Lowest</t>
    </r>
  </si>
  <si>
    <r>
      <t xml:space="preserve">116.67
SMI-Belgium
</t>
    </r>
    <r>
      <rPr>
        <b/>
        <sz val="8"/>
        <color indexed="8"/>
        <rFont val="Arial Narrow"/>
        <family val="2"/>
      </rPr>
      <t>1st Lowest</t>
    </r>
  </si>
  <si>
    <r>
      <t xml:space="preserve">246.17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</si>
  <si>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140.00
SMI-Belgium
</t>
    </r>
    <r>
      <rPr>
        <b/>
        <sz val="8"/>
        <color indexed="8"/>
        <rFont val="Arial Narrow"/>
        <family val="2"/>
      </rPr>
      <t>1st Lowest</t>
    </r>
  </si>
  <si>
    <r>
      <t xml:space="preserve">189.75
(Sutures-U.K)
</t>
    </r>
    <r>
      <rPr>
        <b/>
        <sz val="8"/>
        <color indexed="8"/>
        <rFont val="Arial Narrow"/>
        <family val="2"/>
      </rPr>
      <t>2nd Lowest</t>
    </r>
  </si>
  <si>
    <r>
      <t xml:space="preserve">233.50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</si>
  <si>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120.83
SMI-Belgium
</t>
    </r>
    <r>
      <rPr>
        <b/>
        <sz val="8"/>
        <color indexed="8"/>
        <rFont val="Arial Narrow"/>
        <family val="2"/>
      </rPr>
      <t>1st Lowest</t>
    </r>
  </si>
  <si>
    <r>
      <t xml:space="preserve">187.50 (55 mm)
187.50 (60 mm)
220.83 (75 mm) 
(Sutures-U.K)
</t>
    </r>
    <r>
      <rPr>
        <b/>
        <sz val="8"/>
        <color indexed="8"/>
        <rFont val="Arial Narrow"/>
        <family val="2"/>
      </rPr>
      <t>2nd Lowest</t>
    </r>
  </si>
  <si>
    <r>
      <t xml:space="preserve">249.08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</si>
  <si>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153.67
SMI-Belgium
</t>
    </r>
    <r>
      <rPr>
        <b/>
        <sz val="8"/>
        <color indexed="8"/>
        <rFont val="Arial Narrow"/>
        <family val="2"/>
      </rPr>
      <t>1st Lowest</t>
    </r>
  </si>
  <si>
    <r>
      <t xml:space="preserve">226.58
(Sutures-U.K)
</t>
    </r>
    <r>
      <rPr>
        <b/>
        <sz val="8"/>
        <color indexed="8"/>
        <rFont val="Arial Narrow"/>
        <family val="2"/>
      </rPr>
      <t>2nd Lowest</t>
    </r>
  </si>
  <si>
    <r>
      <t xml:space="preserve">266.00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</si>
  <si>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144.58
SMI-Belgium
</t>
    </r>
    <r>
      <rPr>
        <b/>
        <sz val="8"/>
        <color indexed="8"/>
        <rFont val="Arial Narrow"/>
        <family val="2"/>
      </rPr>
      <t>1st Lowest</t>
    </r>
  </si>
  <si>
    <r>
      <t xml:space="preserve">212.50
(Sutures-U.K)
</t>
    </r>
    <r>
      <rPr>
        <b/>
        <sz val="8"/>
        <color indexed="8"/>
        <rFont val="Arial Narrow"/>
        <family val="2"/>
      </rPr>
      <t>2nd Lowest</t>
    </r>
  </si>
  <si>
    <r>
      <t xml:space="preserve">321.17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</si>
  <si>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140.83
SMI-Belgium
</t>
    </r>
    <r>
      <rPr>
        <b/>
        <sz val="8"/>
        <color indexed="8"/>
        <rFont val="Arial Narrow"/>
        <family val="2"/>
      </rPr>
      <t>1st Lowest</t>
    </r>
  </si>
  <si>
    <r>
      <t xml:space="preserve">216.00
(Sutures-U.K)
</t>
    </r>
    <r>
      <rPr>
        <b/>
        <sz val="8"/>
        <color indexed="8"/>
        <rFont val="Arial Narrow"/>
        <family val="2"/>
      </rPr>
      <t>2nd Lowest</t>
    </r>
  </si>
  <si>
    <r>
      <t xml:space="preserve">148.33
SMI-Belgium
</t>
    </r>
    <r>
      <rPr>
        <b/>
        <sz val="8"/>
        <color indexed="8"/>
        <rFont val="Arial Narrow"/>
        <family val="2"/>
      </rPr>
      <t>1st Lowest</t>
    </r>
  </si>
  <si>
    <r>
      <t xml:space="preserve">205.58
(Sutures-U.K)
</t>
    </r>
    <r>
      <rPr>
        <b/>
        <sz val="8"/>
        <color indexed="8"/>
        <rFont val="Arial Narrow"/>
        <family val="2"/>
      </rPr>
      <t>2nd Lowest</t>
    </r>
  </si>
  <si>
    <r>
      <t xml:space="preserve">261.83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</si>
  <si>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75.00
SMI-Belgium
</t>
    </r>
    <r>
      <rPr>
        <b/>
        <sz val="8"/>
        <color indexed="8"/>
        <rFont val="Arial Narrow"/>
        <family val="2"/>
      </rPr>
      <t>1st Lowest</t>
    </r>
  </si>
  <si>
    <r>
      <t xml:space="preserve">139.17
(Sutures-U.K)
</t>
    </r>
    <r>
      <rPr>
        <b/>
        <sz val="8"/>
        <color indexed="8"/>
        <rFont val="Arial Narrow"/>
        <family val="2"/>
      </rPr>
      <t>2nd Lowest</t>
    </r>
  </si>
  <si>
    <r>
      <t xml:space="preserve">180.83
SMI-Belgium
</t>
    </r>
    <r>
      <rPr>
        <b/>
        <sz val="8"/>
        <color indexed="8"/>
        <rFont val="Arial Narrow"/>
        <family val="2"/>
      </rPr>
      <t>2nd Lowest</t>
    </r>
  </si>
  <si>
    <r>
      <t xml:space="preserve">185.78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</si>
  <si>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174.17
SMI-Belgium
</t>
    </r>
    <r>
      <rPr>
        <b/>
        <sz val="8"/>
        <color indexed="8"/>
        <rFont val="Arial Narrow"/>
        <family val="2"/>
      </rPr>
      <t>1st Lowest</t>
    </r>
  </si>
  <si>
    <r>
      <t xml:space="preserve">174.58
(Sutures-U.K)
</t>
    </r>
    <r>
      <rPr>
        <b/>
        <sz val="8"/>
        <color indexed="8"/>
        <rFont val="Arial Narrow"/>
        <family val="2"/>
      </rPr>
      <t>2nd Lowest</t>
    </r>
  </si>
  <si>
    <r>
      <t xml:space="preserve">175.47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</si>
  <si>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163.33
SMI-Belgium
</t>
    </r>
    <r>
      <rPr>
        <b/>
        <sz val="8"/>
        <color indexed="8"/>
        <rFont val="Arial Narrow"/>
        <family val="2"/>
      </rPr>
      <t>2nd Lowest</t>
    </r>
  </si>
  <si>
    <r>
      <t xml:space="preserve">165.19
Johnson &amp; Johnson
</t>
    </r>
    <r>
      <rPr>
        <b/>
        <sz val="8"/>
        <color indexed="8"/>
        <rFont val="Arial Narrow"/>
        <family val="2"/>
      </rPr>
      <t>3rd Lowest</t>
    </r>
  </si>
  <si>
    <t>NOT QUOTED</t>
  </si>
  <si>
    <r>
      <t xml:space="preserve">266.17 (Sutures U.K)
292.75 (Sutures U.K)
</t>
    </r>
    <r>
      <rPr>
        <b/>
        <sz val="8"/>
        <color indexed="8"/>
        <rFont val="Arial Narrow"/>
        <family val="2"/>
      </rPr>
      <t>1st Lowest</t>
    </r>
  </si>
  <si>
    <r>
      <t xml:space="preserve">270.00
(Safety-China)
NA-(5)
</t>
    </r>
    <r>
      <rPr>
        <b/>
        <sz val="8"/>
        <color indexed="8"/>
        <rFont val="Arial Narrow"/>
        <family val="2"/>
      </rPr>
      <t>1st Lowest</t>
    </r>
  </si>
  <si>
    <r>
      <t xml:space="preserve">150.00
(China)
NA-(5)
</t>
    </r>
    <r>
      <rPr>
        <b/>
        <sz val="8"/>
        <color indexed="8"/>
        <rFont val="Arial Narrow"/>
        <family val="2"/>
      </rPr>
      <t>1st Lowest</t>
    </r>
  </si>
  <si>
    <r>
      <t xml:space="preserve">1950.00
(National)
NA-(5)
</t>
    </r>
    <r>
      <rPr>
        <b/>
        <sz val="8"/>
        <color indexed="8"/>
        <rFont val="Arial Narrow"/>
        <family val="2"/>
      </rPr>
      <t>3rd Lowest</t>
    </r>
  </si>
  <si>
    <r>
      <t xml:space="preserve">130.00
Sumi-Poland
</t>
    </r>
    <r>
      <rPr>
        <b/>
        <sz val="8"/>
        <color indexed="8"/>
        <rFont val="Arial Narrow"/>
        <family val="2"/>
      </rPr>
      <t>5th Lowest</t>
    </r>
  </si>
  <si>
    <r>
      <t xml:space="preserve">1095.00
Sumi-Poland
</t>
    </r>
    <r>
      <rPr>
        <b/>
        <sz val="8"/>
        <color indexed="8"/>
        <rFont val="Arial Narrow"/>
        <family val="2"/>
      </rPr>
      <t>4th Lowest</t>
    </r>
  </si>
  <si>
    <r>
      <t xml:space="preserve">6.05
(B.D)
</t>
    </r>
    <r>
      <rPr>
        <b/>
        <sz val="8"/>
        <color indexed="8"/>
        <rFont val="Arial Narrow"/>
        <family val="2"/>
      </rPr>
      <t>6th Lowest</t>
    </r>
  </si>
  <si>
    <r>
      <t xml:space="preserve">10.86
(B.D)
</t>
    </r>
    <r>
      <rPr>
        <b/>
        <sz val="8"/>
        <color indexed="8"/>
        <rFont val="Arial Narrow"/>
        <family val="2"/>
      </rPr>
      <t>6th Lowest</t>
    </r>
  </si>
  <si>
    <r>
      <t xml:space="preserve">65.00
(B.D)
</t>
    </r>
    <r>
      <rPr>
        <b/>
        <sz val="8"/>
        <color indexed="8"/>
        <rFont val="Arial Narrow"/>
        <family val="2"/>
      </rPr>
      <t>5th Lowest</t>
    </r>
  </si>
  <si>
    <r>
      <t xml:space="preserve">5.60
(NIL)
NA-(5-6-7)
</t>
    </r>
    <r>
      <rPr>
        <b/>
        <sz val="8"/>
        <color indexed="8"/>
        <rFont val="Arial Narrow"/>
        <family val="2"/>
      </rPr>
      <t>4th Lowest</t>
    </r>
  </si>
  <si>
    <r>
      <t xml:space="preserve">6.25
(B.D)
</t>
    </r>
    <r>
      <rPr>
        <b/>
        <sz val="8"/>
        <color indexed="8"/>
        <rFont val="Arial Narrow"/>
        <family val="2"/>
      </rPr>
      <t>5th Lowest</t>
    </r>
  </si>
  <si>
    <r>
      <t xml:space="preserve">1st (NA-5) Not Acceptable
2nd (NA-5) Not Acceptable
3rd (NA-5) Not Acceptable
4th Lowest </t>
    </r>
    <r>
      <rPr>
        <b/>
        <sz val="8"/>
        <color indexed="8"/>
        <rFont val="Arial Narrow"/>
        <family val="2"/>
      </rPr>
      <t>ACCEPTED</t>
    </r>
  </si>
  <si>
    <r>
      <t xml:space="preserve">1st (NA-5) Not Acceptable
2nd (NA-5) Not Acceptable
3rd (NA-5) Not Acceptable
4th (NA-5) Not Acceptable
5th (NA-5) Not Acceptable
6th Lowest </t>
    </r>
    <r>
      <rPr>
        <b/>
        <sz val="8"/>
        <color indexed="8"/>
        <rFont val="Arial Narrow"/>
        <family val="2"/>
      </rPr>
      <t>ACCEPTED</t>
    </r>
  </si>
  <si>
    <r>
      <t xml:space="preserve">1st (NA-5) Not Acceptable
2nd (NA-5) Not Acceptable
3rd (NA-5) Not Acceptable
4th (NA-5) Not Acceptable
5th (NA-5) Not Acceptable
6th (NA-5) Not Acceptable
7th (NA-5) Not Acceptable
8th (NA-5) Not Acceptable
9th Lowest </t>
    </r>
    <r>
      <rPr>
        <b/>
        <sz val="8"/>
        <color indexed="8"/>
        <rFont val="Arial Narrow"/>
        <family val="2"/>
      </rPr>
      <t>ACCEPTED</t>
    </r>
  </si>
  <si>
    <r>
      <t xml:space="preserve">2nd Lowest </t>
    </r>
    <r>
      <rPr>
        <b/>
        <sz val="8"/>
        <color indexed="8"/>
        <rFont val="Arial Narrow"/>
        <family val="2"/>
      </rPr>
      <t xml:space="preserve">ACCEPTED
</t>
    </r>
    <r>
      <rPr>
        <sz val="8"/>
        <color indexed="8"/>
        <rFont val="Arial Narrow"/>
        <family val="2"/>
      </rPr>
      <t>as Good quality, widely used in leading Institution for effective results.</t>
    </r>
  </si>
  <si>
    <r>
      <t>5th Lowest</t>
    </r>
    <r>
      <rPr>
        <b/>
        <sz val="8"/>
        <color indexed="8"/>
        <rFont val="Arial Narrow"/>
        <family val="2"/>
      </rPr>
      <t xml:space="preserve"> ACCEPTED
</t>
    </r>
    <r>
      <rPr>
        <sz val="8"/>
        <color indexed="8"/>
        <rFont val="Arial Narrow"/>
        <family val="2"/>
      </rPr>
      <t>as Good quality, widely used in leading Institution for effective results.</t>
    </r>
  </si>
  <si>
    <r>
      <t xml:space="preserve">3rd Lowest </t>
    </r>
    <r>
      <rPr>
        <b/>
        <sz val="8"/>
        <color indexed="8"/>
        <rFont val="Arial Narrow"/>
        <family val="2"/>
      </rPr>
      <t xml:space="preserve">ACCEPTED
</t>
    </r>
    <r>
      <rPr>
        <sz val="8"/>
        <color indexed="8"/>
        <rFont val="Arial Narrow"/>
        <family val="2"/>
      </rPr>
      <t>as Good quality, widely used in leading Institution for effective results.</t>
    </r>
  </si>
  <si>
    <r>
      <t xml:space="preserve">902.00
Johnson &amp; Johnson
</t>
    </r>
    <r>
      <rPr>
        <b/>
        <sz val="8"/>
        <color indexed="8"/>
        <rFont val="Arial Narrow"/>
        <family val="2"/>
      </rPr>
      <t>3rd Lowest</t>
    </r>
  </si>
  <si>
    <r>
      <t xml:space="preserve">27.00
(Care-China)
NA-(5)
</t>
    </r>
    <r>
      <rPr>
        <b/>
        <sz val="8"/>
        <color indexed="8"/>
        <rFont val="Arial Narrow"/>
        <family val="2"/>
      </rPr>
      <t>3rd Lowest</t>
    </r>
  </si>
  <si>
    <r>
      <t xml:space="preserve">27.90
(National-China)
NA-(5)
</t>
    </r>
    <r>
      <rPr>
        <b/>
        <sz val="8"/>
        <color indexed="8"/>
        <rFont val="Arial Narrow"/>
        <family val="2"/>
      </rPr>
      <t>4th Lowest</t>
    </r>
  </si>
  <si>
    <r>
      <t xml:space="preserve">111.25
(Sutures-U.K)
</t>
    </r>
    <r>
      <rPr>
        <b/>
        <sz val="8"/>
        <color indexed="8"/>
        <rFont val="Arial Narrow"/>
        <family val="2"/>
      </rPr>
      <t>3rd Lowest</t>
    </r>
  </si>
  <si>
    <r>
      <t xml:space="preserve">79.58
SMI-Belgium
</t>
    </r>
    <r>
      <rPr>
        <b/>
        <sz val="8"/>
        <color indexed="8"/>
        <rFont val="Arial Narrow"/>
        <family val="2"/>
      </rPr>
      <t>2nd Lowest</t>
    </r>
  </si>
  <si>
    <r>
      <t xml:space="preserve">70.83
SMI-Belgium
</t>
    </r>
    <r>
      <rPr>
        <b/>
        <sz val="8"/>
        <color indexed="8"/>
        <rFont val="Arial Narrow"/>
        <family val="2"/>
      </rPr>
      <t>2nd Lowest</t>
    </r>
  </si>
  <si>
    <r>
      <t xml:space="preserve">99.17
(Sutures-U.K)
</t>
    </r>
    <r>
      <rPr>
        <b/>
        <sz val="8"/>
        <color indexed="8"/>
        <rFont val="Arial Narrow"/>
        <family val="2"/>
      </rPr>
      <t>3rd Lowest</t>
    </r>
  </si>
  <si>
    <r>
      <t xml:space="preserve">64.58
SMI-Belgium
</t>
    </r>
    <r>
      <rPr>
        <b/>
        <sz val="8"/>
        <color indexed="8"/>
        <rFont val="Arial Narrow"/>
        <family val="2"/>
      </rPr>
      <t>2nd Lowest</t>
    </r>
  </si>
  <si>
    <r>
      <t xml:space="preserve">107.75
(Sutures-U.K)
</t>
    </r>
    <r>
      <rPr>
        <b/>
        <sz val="8"/>
        <color indexed="8"/>
        <rFont val="Arial Narrow"/>
        <family val="2"/>
      </rPr>
      <t>3rd Lowest</t>
    </r>
  </si>
  <si>
    <r>
      <t xml:space="preserve">161.67
SMI-Belgium
</t>
    </r>
    <r>
      <rPr>
        <b/>
        <sz val="8"/>
        <color indexed="8"/>
        <rFont val="Arial Narrow"/>
        <family val="2"/>
      </rPr>
      <t>1st Lowest</t>
    </r>
  </si>
  <si>
    <r>
      <t xml:space="preserve">115.00 (# 8210) 3M-USA
</t>
    </r>
    <r>
      <rPr>
        <b/>
        <sz val="8"/>
        <color indexed="8"/>
        <rFont val="Arial Narrow"/>
        <family val="2"/>
      </rPr>
      <t>5th Lowest</t>
    </r>
    <r>
      <rPr>
        <sz val="7"/>
        <color indexed="8"/>
        <rFont val="Arial Narrow"/>
        <family val="2"/>
      </rPr>
      <t xml:space="preserve">
55.00 (# 1870) 3M-USA
NA-(5)
</t>
    </r>
    <r>
      <rPr>
        <b/>
        <sz val="8"/>
        <color indexed="8"/>
        <rFont val="Arial Narrow"/>
        <family val="2"/>
      </rPr>
      <t>1st Lowest</t>
    </r>
  </si>
  <si>
    <r>
      <t xml:space="preserve">27.00
(Arju-France)
NA-(5)
</t>
    </r>
    <r>
      <rPr>
        <b/>
        <sz val="8"/>
        <color indexed="8"/>
        <rFont val="Arial Narrow"/>
        <family val="2"/>
      </rPr>
      <t>1st Lowest</t>
    </r>
  </si>
  <si>
    <r>
      <t xml:space="preserve">
37.30 (90x90)
(4A-Medical-Turkey)
</t>
    </r>
    <r>
      <rPr>
        <b/>
        <sz val="8"/>
        <color indexed="8"/>
        <rFont val="Arial Narrow"/>
        <family val="2"/>
      </rPr>
      <t>2nd Lowest</t>
    </r>
  </si>
  <si>
    <r>
      <rPr>
        <u val="single"/>
        <sz val="7"/>
        <color indexed="8"/>
        <rFont val="Arial Narrow"/>
        <family val="2"/>
      </rPr>
      <t>3M Medical</t>
    </r>
    <r>
      <rPr>
        <sz val="7"/>
        <color indexed="8"/>
        <rFont val="Arial Narrow"/>
        <family val="2"/>
      </rPr>
      <t xml:space="preserve">
39.44 (90x90cm)
</t>
    </r>
    <r>
      <rPr>
        <b/>
        <sz val="8"/>
        <color indexed="8"/>
        <rFont val="Arial Narrow"/>
        <family val="2"/>
      </rPr>
      <t>3rd Lowest</t>
    </r>
  </si>
  <si>
    <r>
      <t xml:space="preserve">40.00
(Westfield Medical (UK)
</t>
    </r>
    <r>
      <rPr>
        <b/>
        <sz val="8"/>
        <color indexed="8"/>
        <rFont val="Arial Narrow"/>
        <family val="2"/>
      </rPr>
      <t>4th Lowest</t>
    </r>
  </si>
  <si>
    <r>
      <t xml:space="preserve">1650.00 (7 Fr)
</t>
    </r>
    <r>
      <rPr>
        <b/>
        <sz val="8"/>
        <color indexed="8"/>
        <rFont val="Arial Narrow"/>
        <family val="2"/>
      </rPr>
      <t>4th Lowest</t>
    </r>
    <r>
      <rPr>
        <sz val="7"/>
        <color indexed="8"/>
        <rFont val="Arial Narrow"/>
        <family val="2"/>
      </rPr>
      <t xml:space="preserve">
2900.00 (5.5 Fr)
</t>
    </r>
    <r>
      <rPr>
        <b/>
        <sz val="8"/>
        <color indexed="8"/>
        <rFont val="Arial Narrow"/>
        <family val="2"/>
      </rPr>
      <t>6th Lowest</t>
    </r>
    <r>
      <rPr>
        <sz val="7"/>
        <color indexed="8"/>
        <rFont val="Arial Narrow"/>
        <family val="2"/>
      </rPr>
      <t xml:space="preserve">
(Deltec-Germany)</t>
    </r>
  </si>
  <si>
    <r>
      <t xml:space="preserve">950.00 (Disposible)
</t>
    </r>
    <r>
      <rPr>
        <b/>
        <sz val="8"/>
        <color indexed="8"/>
        <rFont val="Arial Narrow"/>
        <family val="2"/>
      </rPr>
      <t xml:space="preserve">2nd Lowest </t>
    </r>
    <r>
      <rPr>
        <sz val="7"/>
        <color indexed="8"/>
        <rFont val="Arial Narrow"/>
        <family val="2"/>
      </rPr>
      <t xml:space="preserve">
4750.00 (Reuseable)
</t>
    </r>
    <r>
      <rPr>
        <b/>
        <sz val="8"/>
        <color indexed="8"/>
        <rFont val="Arial Narrow"/>
        <family val="2"/>
      </rPr>
      <t>7th Lowest</t>
    </r>
    <r>
      <rPr>
        <sz val="7"/>
        <color indexed="8"/>
        <rFont val="Arial Narrow"/>
        <family val="2"/>
      </rPr>
      <t xml:space="preserve">
(Morton-Turkey)
NA-(5)</t>
    </r>
  </si>
  <si>
    <r>
      <t xml:space="preserve">550.00 (Without W/Trap)
</t>
    </r>
    <r>
      <rPr>
        <b/>
        <sz val="8"/>
        <color indexed="8"/>
        <rFont val="Arial Narrow"/>
        <family val="2"/>
      </rPr>
      <t>2nd Lowest</t>
    </r>
    <r>
      <rPr>
        <sz val="7"/>
        <color indexed="8"/>
        <rFont val="Arial Narrow"/>
        <family val="2"/>
      </rPr>
      <t xml:space="preserve">
950.00 (With 2 W/Trap)
(Morton-Turkey)
NA-(5)
</t>
    </r>
    <r>
      <rPr>
        <b/>
        <sz val="8"/>
        <color indexed="8"/>
        <rFont val="Arial Narrow"/>
        <family val="2"/>
      </rPr>
      <t>3rd Lowest</t>
    </r>
  </si>
  <si>
    <r>
      <t xml:space="preserve">1150.00
(FlexicareUK)
</t>
    </r>
    <r>
      <rPr>
        <b/>
        <sz val="8"/>
        <color indexed="8"/>
        <rFont val="Arial Narrow"/>
        <family val="2"/>
      </rPr>
      <t>4th Lowest</t>
    </r>
  </si>
  <si>
    <r>
      <t xml:space="preserve">1180.00 (2 W/Trap)
</t>
    </r>
    <r>
      <rPr>
        <b/>
        <sz val="8"/>
        <color indexed="8"/>
        <rFont val="Arial Narrow"/>
        <family val="2"/>
      </rPr>
      <t>10th Lowest</t>
    </r>
    <r>
      <rPr>
        <sz val="7"/>
        <color indexed="8"/>
        <rFont val="Arial Narrow"/>
        <family val="2"/>
      </rPr>
      <t xml:space="preserve">
1000.00 (1 W/Trap)
</t>
    </r>
    <r>
      <rPr>
        <b/>
        <sz val="8"/>
        <color indexed="8"/>
        <rFont val="Arial Narrow"/>
        <family val="2"/>
      </rPr>
      <t xml:space="preserve">8th Lowest
</t>
    </r>
    <r>
      <rPr>
        <sz val="7"/>
        <color indexed="8"/>
        <rFont val="Arial Narrow"/>
        <family val="2"/>
      </rPr>
      <t xml:space="preserve">450.00 (Without W/T)
</t>
    </r>
    <r>
      <rPr>
        <b/>
        <sz val="8"/>
        <color indexed="8"/>
        <rFont val="Arial Narrow"/>
        <family val="2"/>
      </rPr>
      <t>2nd Lowest</t>
    </r>
    <r>
      <rPr>
        <sz val="7"/>
        <color indexed="8"/>
        <rFont val="Arial Narrow"/>
        <family val="2"/>
      </rPr>
      <t xml:space="preserve">
(FlexicareUK)</t>
    </r>
  </si>
  <si>
    <r>
      <t xml:space="preserve">2.59
National
</t>
    </r>
    <r>
      <rPr>
        <b/>
        <sz val="8"/>
        <color indexed="8"/>
        <rFont val="Arial Narrow"/>
        <family val="2"/>
      </rPr>
      <t>4th Lowest</t>
    </r>
  </si>
  <si>
    <r>
      <t xml:space="preserve">78.50
National
</t>
    </r>
    <r>
      <rPr>
        <b/>
        <sz val="8"/>
        <color indexed="8"/>
        <rFont val="Arial Narrow"/>
        <family val="2"/>
      </rPr>
      <t>1st Lowest</t>
    </r>
  </si>
  <si>
    <r>
      <t xml:space="preserve">84.00
(Asian Fiber-Pakistan)
NA-(5)
</t>
    </r>
    <r>
      <rPr>
        <b/>
        <sz val="8"/>
        <color indexed="8"/>
        <rFont val="Arial Narrow"/>
        <family val="2"/>
      </rPr>
      <t>2nd Lowest</t>
    </r>
  </si>
  <si>
    <r>
      <t xml:space="preserve">3000.00
(Fuji Hunt)
Singapore
</t>
    </r>
    <r>
      <rPr>
        <b/>
        <sz val="8"/>
        <color indexed="8"/>
        <rFont val="Arial Narrow"/>
        <family val="2"/>
      </rPr>
      <t>2nd Lowest</t>
    </r>
  </si>
  <si>
    <r>
      <t xml:space="preserve">3.89
(Alpha-Jianxi Honda-China)
</t>
    </r>
    <r>
      <rPr>
        <b/>
        <sz val="8"/>
        <color indexed="8"/>
        <rFont val="Arial Narrow"/>
        <family val="2"/>
      </rPr>
      <t>2nd Lowest</t>
    </r>
  </si>
  <si>
    <r>
      <t xml:space="preserve">4.01
(Alpha-Jianxi Honda-China)
</t>
    </r>
    <r>
      <rPr>
        <b/>
        <sz val="8"/>
        <color indexed="8"/>
        <rFont val="Arial Narrow"/>
        <family val="2"/>
      </rPr>
      <t>2nd Lowest</t>
    </r>
  </si>
  <si>
    <r>
      <t xml:space="preserve">5.92
(Alpha-Jianxi Honda-China)
</t>
    </r>
    <r>
      <rPr>
        <b/>
        <sz val="8"/>
        <color indexed="8"/>
        <rFont val="Arial Narrow"/>
        <family val="2"/>
      </rPr>
      <t>1st Lowest</t>
    </r>
  </si>
  <si>
    <r>
      <t xml:space="preserve">16.54
(Alpha-Jianxi Honda-China)
</t>
    </r>
    <r>
      <rPr>
        <b/>
        <sz val="8"/>
        <color indexed="8"/>
        <rFont val="Arial Narrow"/>
        <family val="2"/>
      </rPr>
      <t>5th Lowest</t>
    </r>
  </si>
  <si>
    <r>
      <t xml:space="preserve">19.25
(Alpha-Jianxi Honda-China)
</t>
    </r>
    <r>
      <rPr>
        <b/>
        <sz val="8"/>
        <color indexed="8"/>
        <rFont val="Arial Narrow"/>
        <family val="2"/>
      </rPr>
      <t>1st Lowest</t>
    </r>
  </si>
  <si>
    <r>
      <t xml:space="preserve">1st (NA-5-6-7) Not Acceptable
2nd Lowest </t>
    </r>
    <r>
      <rPr>
        <b/>
        <sz val="8"/>
        <color indexed="8"/>
        <rFont val="Arial Narrow"/>
        <family val="2"/>
      </rPr>
      <t>ACCEPTED</t>
    </r>
  </si>
  <si>
    <r>
      <rPr>
        <sz val="8"/>
        <color indexed="8"/>
        <rFont val="Arial Narrow"/>
        <family val="2"/>
      </rPr>
      <t xml:space="preserve">1st Lowest </t>
    </r>
    <r>
      <rPr>
        <b/>
        <sz val="8"/>
        <color indexed="8"/>
        <rFont val="Arial Narrow"/>
        <family val="2"/>
      </rPr>
      <t>ACCEPTED</t>
    </r>
  </si>
  <si>
    <r>
      <t xml:space="preserve">1st (NA-5-6-7) Not Acceptable
2nd (NA-5-6-7) Not Acceptable
3rd (NA-5-6-7) Not Acceptable
4th (NA-5-6-7) Not Acceptable
5th Lowest </t>
    </r>
    <r>
      <rPr>
        <b/>
        <sz val="8"/>
        <color indexed="8"/>
        <rFont val="Arial Narrow"/>
        <family val="2"/>
      </rPr>
      <t>ACCEPTED</t>
    </r>
  </si>
  <si>
    <r>
      <t>2nd Lowest</t>
    </r>
    <r>
      <rPr>
        <b/>
        <sz val="8"/>
        <color indexed="8"/>
        <rFont val="Arial Narrow"/>
        <family val="2"/>
      </rPr>
      <t xml:space="preserve"> ACCEPTED
</t>
    </r>
    <r>
      <rPr>
        <sz val="8"/>
        <color indexed="8"/>
        <rFont val="Arial Narrow"/>
        <family val="2"/>
      </rPr>
      <t>as Good quality, widely used in leading Institution for effective results.</t>
    </r>
  </si>
  <si>
    <r>
      <t>1st (NA-5) Not Acceptable
2nd (NA-5) Not Acceptable
3rd (NA-5) Not Acceptable
4th Lowest</t>
    </r>
    <r>
      <rPr>
        <b/>
        <sz val="8"/>
        <color indexed="8"/>
        <rFont val="Arial Narrow"/>
        <family val="2"/>
      </rPr>
      <t xml:space="preserve"> ACCEPTED</t>
    </r>
  </si>
  <si>
    <r>
      <t xml:space="preserve">12.94
Kawa Medical
</t>
    </r>
    <r>
      <rPr>
        <b/>
        <sz val="8"/>
        <color indexed="8"/>
        <rFont val="Arial Narrow"/>
        <family val="2"/>
      </rPr>
      <t>5th Lowest</t>
    </r>
  </si>
  <si>
    <r>
      <t xml:space="preserve">1st (NA-5-6-7) Not Acceptable
2nd (NA-5) Not Acceptable
3rd (NA-5) Not Acceptable
4th (NA-5) Not Acceptable
5th Lowest </t>
    </r>
    <r>
      <rPr>
        <b/>
        <sz val="8"/>
        <color indexed="8"/>
        <rFont val="Arial Narrow"/>
        <family val="2"/>
      </rPr>
      <t>ACCEPTED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</si>
</sst>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#,##0.0"/>
    <numFmt numFmtId="172" formatCode="0.0"/>
    <numFmt numFmtId="173" formatCode="0.000"/>
    <numFmt numFmtId="17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8"/>
      <name val="Arial Narrow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20"/>
      <color indexed="8"/>
      <name val="Arial Narrow"/>
      <family val="2"/>
    </font>
    <font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2"/>
      <color indexed="8"/>
      <name val="Calibri"/>
      <family val="2"/>
    </font>
    <font>
      <sz val="7"/>
      <color indexed="8"/>
      <name val="Arial Narrow"/>
      <family val="2"/>
    </font>
    <font>
      <u val="single"/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1" fillId="0" borderId="0" xfId="42" applyFont="1" applyAlignment="1">
      <alignment/>
    </xf>
    <xf numFmtId="0" fontId="10" fillId="0" borderId="0" xfId="0" applyFont="1" applyAlignment="1">
      <alignment horizontal="center" vertical="center"/>
    </xf>
    <xf numFmtId="43" fontId="10" fillId="0" borderId="0" xfId="42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43" fontId="6" fillId="0" borderId="10" xfId="42" applyFont="1" applyBorder="1" applyAlignment="1">
      <alignment horizontal="right"/>
    </xf>
    <xf numFmtId="43" fontId="6" fillId="0" borderId="10" xfId="42" applyFont="1" applyBorder="1" applyAlignment="1">
      <alignment/>
    </xf>
    <xf numFmtId="0" fontId="6" fillId="32" borderId="10" xfId="0" applyFont="1" applyFill="1" applyBorder="1" applyAlignment="1">
      <alignment horizontal="center"/>
    </xf>
    <xf numFmtId="43" fontId="6" fillId="32" borderId="10" xfId="42" applyFont="1" applyFill="1" applyBorder="1" applyAlignment="1">
      <alignment horizontal="right"/>
    </xf>
    <xf numFmtId="43" fontId="6" fillId="32" borderId="10" xfId="42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3" fontId="6" fillId="32" borderId="10" xfId="42" applyFont="1" applyFill="1" applyBorder="1" applyAlignment="1">
      <alignment horizontal="right" vertical="center"/>
    </xf>
    <xf numFmtId="43" fontId="6" fillId="32" borderId="10" xfId="42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42" applyFont="1" applyBorder="1" applyAlignment="1">
      <alignment horizontal="right"/>
    </xf>
    <xf numFmtId="43" fontId="6" fillId="0" borderId="0" xfId="42" applyFont="1" applyBorder="1" applyAlignment="1">
      <alignment/>
    </xf>
    <xf numFmtId="43" fontId="6" fillId="33" borderId="0" xfId="42" applyFont="1" applyFill="1" applyBorder="1" applyAlignment="1">
      <alignment horizontal="right"/>
    </xf>
    <xf numFmtId="43" fontId="6" fillId="33" borderId="0" xfId="42" applyFont="1" applyFill="1" applyBorder="1" applyAlignment="1">
      <alignment/>
    </xf>
    <xf numFmtId="43" fontId="6" fillId="33" borderId="10" xfId="42" applyFont="1" applyFill="1" applyBorder="1" applyAlignment="1">
      <alignment horizontal="right"/>
    </xf>
    <xf numFmtId="43" fontId="6" fillId="33" borderId="10" xfId="42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3" fontId="6" fillId="0" borderId="10" xfId="42" applyFont="1" applyBorder="1" applyAlignment="1">
      <alignment horizontal="right" vertical="center"/>
    </xf>
    <xf numFmtId="43" fontId="6" fillId="0" borderId="10" xfId="42" applyFont="1" applyBorder="1" applyAlignment="1">
      <alignment vertical="center"/>
    </xf>
    <xf numFmtId="43" fontId="6" fillId="0" borderId="10" xfId="42" applyFont="1" applyBorder="1" applyAlignment="1">
      <alignment horizontal="center" vertical="center"/>
    </xf>
    <xf numFmtId="43" fontId="6" fillId="0" borderId="10" xfId="42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43" fontId="6" fillId="32" borderId="11" xfId="42" applyFont="1" applyFill="1" applyBorder="1" applyAlignment="1">
      <alignment horizontal="right"/>
    </xf>
    <xf numFmtId="43" fontId="6" fillId="32" borderId="11" xfId="42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43" fontId="6" fillId="32" borderId="12" xfId="42" applyFont="1" applyFill="1" applyBorder="1" applyAlignment="1">
      <alignment horizontal="right"/>
    </xf>
    <xf numFmtId="43" fontId="6" fillId="32" borderId="12" xfId="42" applyFont="1" applyFill="1" applyBorder="1" applyAlignment="1">
      <alignment/>
    </xf>
    <xf numFmtId="43" fontId="6" fillId="32" borderId="10" xfId="42" applyFont="1" applyFill="1" applyBorder="1" applyAlignment="1">
      <alignment horizontal="left"/>
    </xf>
    <xf numFmtId="43" fontId="8" fillId="33" borderId="10" xfId="42" applyFont="1" applyFill="1" applyBorder="1" applyAlignment="1">
      <alignment horizontal="right"/>
    </xf>
    <xf numFmtId="43" fontId="6" fillId="0" borderId="10" xfId="42" applyFont="1" applyFill="1" applyBorder="1" applyAlignment="1">
      <alignment horizontal="right" vertical="center"/>
    </xf>
    <xf numFmtId="43" fontId="6" fillId="0" borderId="10" xfId="42" applyFont="1" applyFill="1" applyBorder="1" applyAlignment="1">
      <alignment vertical="center"/>
    </xf>
    <xf numFmtId="43" fontId="6" fillId="0" borderId="10" xfId="42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43" fontId="6" fillId="32" borderId="13" xfId="42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42" applyFont="1" applyAlignment="1">
      <alignment horizontal="center"/>
    </xf>
    <xf numFmtId="43" fontId="6" fillId="0" borderId="0" xfId="42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right" vertical="center"/>
    </xf>
    <xf numFmtId="43" fontId="6" fillId="33" borderId="10" xfId="42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3" fontId="6" fillId="33" borderId="0" xfId="42" applyFont="1" applyFill="1" applyAlignment="1">
      <alignment horizontal="center" vertical="center"/>
    </xf>
    <xf numFmtId="43" fontId="6" fillId="33" borderId="0" xfId="42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43" fontId="6" fillId="33" borderId="0" xfId="42" applyFont="1" applyFill="1" applyBorder="1" applyAlignment="1">
      <alignment horizontal="right" vertical="center"/>
    </xf>
    <xf numFmtId="43" fontId="6" fillId="33" borderId="0" xfId="42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6" fillId="0" borderId="0" xfId="42" applyFont="1" applyBorder="1" applyAlignment="1">
      <alignment horizontal="right" vertical="center"/>
    </xf>
    <xf numFmtId="43" fontId="6" fillId="0" borderId="0" xfId="42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32" borderId="10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2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3" fontId="0" fillId="0" borderId="0" xfId="0" applyNumberFormat="1" applyAlignment="1">
      <alignment/>
    </xf>
    <xf numFmtId="43" fontId="9" fillId="0" borderId="0" xfId="0" applyNumberFormat="1" applyFont="1" applyAlignment="1">
      <alignment/>
    </xf>
    <xf numFmtId="0" fontId="11" fillId="32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3" fontId="6" fillId="0" borderId="0" xfId="42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3" fontId="6" fillId="0" borderId="0" xfId="42" applyFont="1" applyAlignment="1">
      <alignment vertical="center"/>
    </xf>
    <xf numFmtId="43" fontId="6" fillId="0" borderId="0" xfId="4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7" fillId="0" borderId="10" xfId="42" applyNumberFormat="1" applyFont="1" applyBorder="1" applyAlignment="1">
      <alignment horizontal="center" vertical="center" wrapText="1"/>
    </xf>
    <xf numFmtId="43" fontId="17" fillId="0" borderId="10" xfId="42" applyFont="1" applyBorder="1" applyAlignment="1">
      <alignment horizontal="center" vertical="center"/>
    </xf>
    <xf numFmtId="0" fontId="17" fillId="0" borderId="10" xfId="42" applyNumberFormat="1" applyFont="1" applyBorder="1" applyAlignment="1">
      <alignment horizontal="center" vertical="center"/>
    </xf>
    <xf numFmtId="0" fontId="17" fillId="0" borderId="0" xfId="42" applyNumberFormat="1" applyFont="1" applyBorder="1" applyAlignment="1">
      <alignment horizontal="center" vertical="center"/>
    </xf>
    <xf numFmtId="43" fontId="17" fillId="0" borderId="0" xfId="42" applyFont="1" applyBorder="1" applyAlignment="1">
      <alignment horizontal="center" vertical="center"/>
    </xf>
    <xf numFmtId="0" fontId="17" fillId="0" borderId="0" xfId="42" applyNumberFormat="1" applyFont="1" applyBorder="1" applyAlignment="1">
      <alignment vertical="center"/>
    </xf>
    <xf numFmtId="0" fontId="17" fillId="0" borderId="0" xfId="42" applyNumberFormat="1" applyFont="1" applyBorder="1" applyAlignment="1">
      <alignment/>
    </xf>
    <xf numFmtId="0" fontId="17" fillId="0" borderId="10" xfId="42" applyNumberFormat="1" applyFont="1" applyBorder="1" applyAlignment="1">
      <alignment horizontal="left" vertical="center" wrapText="1"/>
    </xf>
    <xf numFmtId="2" fontId="17" fillId="0" borderId="10" xfId="4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42" applyNumberFormat="1" applyFont="1" applyBorder="1" applyAlignment="1">
      <alignment horizontal="left" vertical="center"/>
    </xf>
    <xf numFmtId="2" fontId="4" fillId="0" borderId="0" xfId="42" applyNumberFormat="1" applyFont="1" applyBorder="1" applyAlignment="1">
      <alignment horizontal="center" vertical="center" wrapText="1"/>
    </xf>
    <xf numFmtId="0" fontId="17" fillId="0" borderId="0" xfId="42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42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19" fillId="0" borderId="0" xfId="42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42" applyNumberFormat="1" applyFont="1" applyBorder="1" applyAlignment="1">
      <alignment horizontal="center" vertical="center"/>
    </xf>
    <xf numFmtId="0" fontId="4" fillId="0" borderId="16" xfId="42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17" fillId="0" borderId="0" xfId="42" applyNumberFormat="1" applyFont="1" applyBorder="1" applyAlignment="1">
      <alignment horizontal="center" vertical="center" wrapText="1"/>
    </xf>
    <xf numFmtId="0" fontId="17" fillId="32" borderId="10" xfId="42" applyNumberFormat="1" applyFont="1" applyFill="1" applyBorder="1" applyAlignment="1">
      <alignment horizontal="center" vertical="center" wrapText="1"/>
    </xf>
    <xf numFmtId="2" fontId="17" fillId="32" borderId="10" xfId="42" applyNumberFormat="1" applyFont="1" applyFill="1" applyBorder="1" applyAlignment="1">
      <alignment horizontal="center" vertical="center" wrapText="1"/>
    </xf>
    <xf numFmtId="0" fontId="17" fillId="32" borderId="10" xfId="42" applyNumberFormat="1" applyFont="1" applyFill="1" applyBorder="1" applyAlignment="1">
      <alignment horizontal="left" vertical="center" wrapText="1"/>
    </xf>
    <xf numFmtId="2" fontId="17" fillId="33" borderId="10" xfId="42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2" fontId="17" fillId="35" borderId="0" xfId="42" applyNumberFormat="1" applyFont="1" applyFill="1" applyBorder="1" applyAlignment="1">
      <alignment horizontal="center" vertical="center" wrapText="1"/>
    </xf>
    <xf numFmtId="43" fontId="17" fillId="35" borderId="0" xfId="42" applyFont="1" applyFill="1" applyBorder="1" applyAlignment="1">
      <alignment horizontal="center" vertical="center"/>
    </xf>
    <xf numFmtId="0" fontId="17" fillId="35" borderId="0" xfId="42" applyNumberFormat="1" applyFont="1" applyFill="1" applyBorder="1" applyAlignment="1">
      <alignment horizontal="center" vertical="center"/>
    </xf>
    <xf numFmtId="43" fontId="17" fillId="0" borderId="0" xfId="42" applyFont="1" applyBorder="1" applyAlignment="1">
      <alignment horizontal="center" vertical="center" wrapText="1"/>
    </xf>
    <xf numFmtId="0" fontId="17" fillId="36" borderId="10" xfId="42" applyNumberFormat="1" applyFont="1" applyFill="1" applyBorder="1" applyAlignment="1">
      <alignment horizontal="center" vertical="center" wrapText="1"/>
    </xf>
    <xf numFmtId="2" fontId="17" fillId="36" borderId="10" xfId="42" applyNumberFormat="1" applyFont="1" applyFill="1" applyBorder="1" applyAlignment="1">
      <alignment horizontal="center" vertical="center" wrapText="1"/>
    </xf>
    <xf numFmtId="0" fontId="17" fillId="36" borderId="10" xfId="42" applyNumberFormat="1" applyFont="1" applyFill="1" applyBorder="1" applyAlignment="1">
      <alignment horizontal="left" vertical="center" wrapText="1"/>
    </xf>
    <xf numFmtId="0" fontId="17" fillId="35" borderId="10" xfId="42" applyNumberFormat="1" applyFont="1" applyFill="1" applyBorder="1" applyAlignment="1">
      <alignment horizontal="center" vertical="center" wrapText="1"/>
    </xf>
    <xf numFmtId="2" fontId="17" fillId="35" borderId="10" xfId="42" applyNumberFormat="1" applyFont="1" applyFill="1" applyBorder="1" applyAlignment="1">
      <alignment horizontal="center" vertical="center" wrapText="1"/>
    </xf>
    <xf numFmtId="43" fontId="17" fillId="35" borderId="10" xfId="42" applyFont="1" applyFill="1" applyBorder="1" applyAlignment="1">
      <alignment horizontal="center" vertical="center"/>
    </xf>
    <xf numFmtId="0" fontId="17" fillId="35" borderId="10" xfId="42" applyNumberFormat="1" applyFont="1" applyFill="1" applyBorder="1" applyAlignment="1">
      <alignment horizontal="center" vertical="center"/>
    </xf>
    <xf numFmtId="43" fontId="17" fillId="35" borderId="10" xfId="42" applyFont="1" applyFill="1" applyBorder="1" applyAlignment="1">
      <alignment horizontal="center" vertical="center" wrapText="1"/>
    </xf>
    <xf numFmtId="2" fontId="17" fillId="35" borderId="10" xfId="42" applyNumberFormat="1" applyFont="1" applyFill="1" applyBorder="1" applyAlignment="1">
      <alignment horizontal="center" wrapText="1"/>
    </xf>
    <xf numFmtId="0" fontId="17" fillId="35" borderId="0" xfId="42" applyNumberFormat="1" applyFont="1" applyFill="1" applyBorder="1" applyAlignment="1">
      <alignment horizontal="center" vertical="center" wrapText="1"/>
    </xf>
    <xf numFmtId="0" fontId="17" fillId="35" borderId="10" xfId="42" applyNumberFormat="1" applyFont="1" applyFill="1" applyBorder="1" applyAlignment="1">
      <alignment horizontal="left" vertical="center" wrapText="1"/>
    </xf>
    <xf numFmtId="0" fontId="17" fillId="35" borderId="12" xfId="42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42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7" fillId="35" borderId="0" xfId="42" applyNumberFormat="1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3" fontId="17" fillId="35" borderId="0" xfId="42" applyFont="1" applyFill="1" applyBorder="1" applyAlignment="1">
      <alignment horizontal="center" vertical="center" wrapText="1"/>
    </xf>
    <xf numFmtId="2" fontId="4" fillId="0" borderId="16" xfId="42" applyNumberFormat="1" applyFont="1" applyBorder="1" applyAlignment="1">
      <alignment horizontal="center" vertical="center" wrapText="1"/>
    </xf>
    <xf numFmtId="0" fontId="17" fillId="0" borderId="16" xfId="42" applyNumberFormat="1" applyFont="1" applyBorder="1" applyAlignment="1">
      <alignment horizontal="center" vertical="center"/>
    </xf>
    <xf numFmtId="0" fontId="17" fillId="0" borderId="16" xfId="42" applyNumberFormat="1" applyFont="1" applyBorder="1" applyAlignment="1">
      <alignment vertical="center"/>
    </xf>
    <xf numFmtId="0" fontId="17" fillId="0" borderId="16" xfId="42" applyNumberFormat="1" applyFont="1" applyBorder="1" applyAlignment="1">
      <alignment horizontal="center" vertical="center" wrapText="1"/>
    </xf>
    <xf numFmtId="0" fontId="6" fillId="0" borderId="16" xfId="42" applyNumberFormat="1" applyFont="1" applyBorder="1" applyAlignment="1">
      <alignment horizontal="center" vertical="center" wrapText="1"/>
    </xf>
    <xf numFmtId="2" fontId="17" fillId="0" borderId="10" xfId="42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 wrapText="1"/>
    </xf>
    <xf numFmtId="0" fontId="4" fillId="0" borderId="16" xfId="42" applyNumberFormat="1" applyFont="1" applyBorder="1" applyAlignment="1">
      <alignment horizontal="center" vertical="center"/>
    </xf>
    <xf numFmtId="43" fontId="6" fillId="32" borderId="11" xfId="42" applyFont="1" applyFill="1" applyBorder="1" applyAlignment="1">
      <alignment horizontal="center" vertical="center" wrapText="1"/>
    </xf>
    <xf numFmtId="43" fontId="6" fillId="32" borderId="12" xfId="42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37" borderId="10" xfId="0" applyFont="1" applyFill="1" applyBorder="1" applyAlignment="1">
      <alignment horizontal="left" vertical="center"/>
    </xf>
    <xf numFmtId="0" fontId="20" fillId="37" borderId="13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1</xdr:col>
      <xdr:colOff>1066800</xdr:colOff>
      <xdr:row>3</xdr:row>
      <xdr:rowOff>123825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1219200</xdr:colOff>
      <xdr:row>3</xdr:row>
      <xdr:rowOff>219075</xdr:rowOff>
    </xdr:to>
    <xdr:pic>
      <xdr:nvPicPr>
        <xdr:cNvPr id="1" name="Picture 1" descr="log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4"/>
  <sheetViews>
    <sheetView tabSelected="1" view="pageBreakPreview" zoomScale="75" zoomScaleNormal="81" zoomScaleSheetLayoutView="75" zoomScalePageLayoutView="0" workbookViewId="0" topLeftCell="A4">
      <pane xSplit="1" ySplit="4" topLeftCell="D63" activePane="bottomRight" state="frozen"/>
      <selection pane="topLeft" activeCell="A4" sqref="A4"/>
      <selection pane="topRight" activeCell="B4" sqref="B4"/>
      <selection pane="bottomLeft" activeCell="A8" sqref="A8"/>
      <selection pane="bottomRight" activeCell="T68" sqref="T68"/>
    </sheetView>
  </sheetViews>
  <sheetFormatPr defaultColWidth="9.140625" defaultRowHeight="15"/>
  <cols>
    <col min="1" max="1" width="5.421875" style="116" bestFit="1" customWidth="1"/>
    <col min="2" max="2" width="27.28125" style="117" customWidth="1"/>
    <col min="3" max="3" width="8.57421875" style="118" customWidth="1"/>
    <col min="4" max="4" width="17.57421875" style="115" customWidth="1"/>
    <col min="5" max="5" width="12.28125" style="115" customWidth="1"/>
    <col min="6" max="6" width="11.8515625" style="115" customWidth="1"/>
    <col min="7" max="7" width="11.28125" style="114" customWidth="1"/>
    <col min="8" max="8" width="16.7109375" style="114" customWidth="1"/>
    <col min="9" max="9" width="17.00390625" style="114" customWidth="1"/>
    <col min="10" max="10" width="12.421875" style="114" customWidth="1"/>
    <col min="11" max="11" width="9.7109375" style="114" customWidth="1"/>
    <col min="12" max="12" width="11.28125" style="114" customWidth="1"/>
    <col min="13" max="13" width="15.421875" style="114" customWidth="1"/>
    <col min="14" max="14" width="11.57421875" style="108" customWidth="1"/>
    <col min="15" max="15" width="11.28125" style="108" customWidth="1"/>
    <col min="16" max="16" width="12.140625" style="108" customWidth="1"/>
    <col min="17" max="17" width="11.8515625" style="108" customWidth="1"/>
    <col min="18" max="18" width="11.28125" style="108" customWidth="1"/>
    <col min="19" max="19" width="13.8515625" style="108" customWidth="1"/>
    <col min="20" max="20" width="23.421875" style="173" customWidth="1"/>
    <col min="21" max="16384" width="9.140625" style="1" customWidth="1"/>
  </cols>
  <sheetData>
    <row r="1" spans="1:29" ht="25.5">
      <c r="A1" s="200" t="s">
        <v>348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75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8.75">
      <c r="A2" s="201" t="s">
        <v>412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ht="18.75">
      <c r="A3" s="201" t="s">
        <v>351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ht="18">
      <c r="A4" s="199" t="s">
        <v>433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71"/>
      <c r="U4" s="131"/>
      <c r="V4" s="131"/>
      <c r="W4" s="131"/>
      <c r="X4" s="131"/>
      <c r="Y4" s="131"/>
      <c r="Z4" s="131"/>
      <c r="AA4" s="131"/>
      <c r="AB4" s="131"/>
      <c r="AC4" s="131"/>
    </row>
    <row r="5" spans="1:20" ht="27.75" customHeight="1">
      <c r="A5" s="207" t="s">
        <v>432</v>
      </c>
      <c r="B5" s="207" t="s">
        <v>275</v>
      </c>
      <c r="C5" s="206" t="s">
        <v>414</v>
      </c>
      <c r="D5" s="197" t="s">
        <v>415</v>
      </c>
      <c r="E5" s="197" t="s">
        <v>416</v>
      </c>
      <c r="F5" s="197" t="s">
        <v>417</v>
      </c>
      <c r="G5" s="197" t="s">
        <v>418</v>
      </c>
      <c r="H5" s="197" t="s">
        <v>419</v>
      </c>
      <c r="I5" s="197" t="s">
        <v>420</v>
      </c>
      <c r="J5" s="197" t="s">
        <v>421</v>
      </c>
      <c r="K5" s="197" t="s">
        <v>422</v>
      </c>
      <c r="L5" s="197" t="s">
        <v>423</v>
      </c>
      <c r="M5" s="197" t="s">
        <v>424</v>
      </c>
      <c r="N5" s="197" t="s">
        <v>425</v>
      </c>
      <c r="O5" s="197" t="s">
        <v>426</v>
      </c>
      <c r="P5" s="197" t="s">
        <v>427</v>
      </c>
      <c r="Q5" s="197" t="s">
        <v>428</v>
      </c>
      <c r="R5" s="197" t="s">
        <v>429</v>
      </c>
      <c r="S5" s="197" t="s">
        <v>430</v>
      </c>
      <c r="T5" s="209" t="s">
        <v>489</v>
      </c>
    </row>
    <row r="6" spans="1:20" ht="23.25" customHeight="1">
      <c r="A6" s="208"/>
      <c r="B6" s="207"/>
      <c r="C6" s="206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209"/>
    </row>
    <row r="7" spans="1:19" ht="15.75" customHeight="1">
      <c r="A7" s="204" t="s">
        <v>339</v>
      </c>
      <c r="B7" s="205"/>
      <c r="C7" s="119"/>
      <c r="D7" s="124"/>
      <c r="E7" s="124"/>
      <c r="F7" s="123"/>
      <c r="G7" s="125"/>
      <c r="H7" s="125"/>
      <c r="I7" s="125"/>
      <c r="J7" s="125"/>
      <c r="K7" s="125"/>
      <c r="L7" s="125"/>
      <c r="M7" s="125"/>
      <c r="N7" s="126"/>
      <c r="O7" s="126"/>
      <c r="P7" s="126"/>
      <c r="Q7" s="126"/>
      <c r="R7" s="126"/>
      <c r="S7" s="126"/>
    </row>
    <row r="8" spans="1:20" ht="41.25" customHeight="1">
      <c r="A8" s="107">
        <v>178</v>
      </c>
      <c r="B8" s="101" t="s">
        <v>223</v>
      </c>
      <c r="C8" s="112">
        <v>2000</v>
      </c>
      <c r="D8" s="128" t="s">
        <v>529</v>
      </c>
      <c r="E8" s="121" t="s">
        <v>431</v>
      </c>
      <c r="F8" s="122" t="s">
        <v>431</v>
      </c>
      <c r="G8" s="122" t="s">
        <v>431</v>
      </c>
      <c r="H8" s="122" t="s">
        <v>431</v>
      </c>
      <c r="I8" s="122" t="s">
        <v>431</v>
      </c>
      <c r="J8" s="122" t="s">
        <v>431</v>
      </c>
      <c r="K8" s="122" t="s">
        <v>431</v>
      </c>
      <c r="L8" s="122" t="s">
        <v>431</v>
      </c>
      <c r="M8" s="128" t="s">
        <v>530</v>
      </c>
      <c r="N8" s="122" t="s">
        <v>431</v>
      </c>
      <c r="O8" s="128" t="s">
        <v>531</v>
      </c>
      <c r="P8" s="122" t="s">
        <v>431</v>
      </c>
      <c r="Q8" s="122" t="s">
        <v>431</v>
      </c>
      <c r="R8" s="122" t="s">
        <v>431</v>
      </c>
      <c r="S8" s="122" t="s">
        <v>431</v>
      </c>
      <c r="T8" s="172" t="s">
        <v>713</v>
      </c>
    </row>
    <row r="9" spans="1:20" ht="48.75" customHeight="1">
      <c r="A9" s="107">
        <v>179</v>
      </c>
      <c r="B9" s="101" t="s">
        <v>224</v>
      </c>
      <c r="C9" s="112">
        <v>40000</v>
      </c>
      <c r="D9" s="128" t="s">
        <v>532</v>
      </c>
      <c r="E9" s="121" t="s">
        <v>431</v>
      </c>
      <c r="F9" s="122" t="s">
        <v>431</v>
      </c>
      <c r="G9" s="122" t="s">
        <v>431</v>
      </c>
      <c r="H9" s="122" t="s">
        <v>431</v>
      </c>
      <c r="I9" s="122" t="s">
        <v>431</v>
      </c>
      <c r="J9" s="122" t="s">
        <v>431</v>
      </c>
      <c r="K9" s="122" t="s">
        <v>431</v>
      </c>
      <c r="L9" s="120" t="s">
        <v>533</v>
      </c>
      <c r="M9" s="120" t="s">
        <v>534</v>
      </c>
      <c r="N9" s="122" t="s">
        <v>431</v>
      </c>
      <c r="O9" s="128" t="s">
        <v>535</v>
      </c>
      <c r="P9" s="122" t="s">
        <v>431</v>
      </c>
      <c r="Q9" s="159" t="s">
        <v>798</v>
      </c>
      <c r="R9" s="122" t="s">
        <v>431</v>
      </c>
      <c r="S9" s="120" t="s">
        <v>763</v>
      </c>
      <c r="T9" s="176" t="s">
        <v>803</v>
      </c>
    </row>
    <row r="10" spans="1:20" ht="40.5" customHeight="1">
      <c r="A10" s="107">
        <v>180</v>
      </c>
      <c r="B10" s="101" t="s">
        <v>225</v>
      </c>
      <c r="C10" s="112">
        <v>40000</v>
      </c>
      <c r="D10" s="128" t="s">
        <v>536</v>
      </c>
      <c r="E10" s="121" t="s">
        <v>431</v>
      </c>
      <c r="F10" s="122" t="s">
        <v>431</v>
      </c>
      <c r="G10" s="122" t="s">
        <v>431</v>
      </c>
      <c r="H10" s="122" t="s">
        <v>431</v>
      </c>
      <c r="I10" s="122" t="s">
        <v>431</v>
      </c>
      <c r="J10" s="122" t="s">
        <v>431</v>
      </c>
      <c r="K10" s="122" t="s">
        <v>431</v>
      </c>
      <c r="L10" s="120" t="s">
        <v>537</v>
      </c>
      <c r="M10" s="122" t="s">
        <v>431</v>
      </c>
      <c r="N10" s="122" t="s">
        <v>431</v>
      </c>
      <c r="O10" s="128" t="s">
        <v>766</v>
      </c>
      <c r="P10" s="122" t="s">
        <v>431</v>
      </c>
      <c r="Q10" s="159" t="s">
        <v>799</v>
      </c>
      <c r="R10" s="122" t="s">
        <v>431</v>
      </c>
      <c r="S10" s="120" t="s">
        <v>767</v>
      </c>
      <c r="T10" s="176" t="s">
        <v>803</v>
      </c>
    </row>
    <row r="11" spans="1:20" ht="51.75" customHeight="1">
      <c r="A11" s="107">
        <v>181</v>
      </c>
      <c r="B11" s="101" t="s">
        <v>226</v>
      </c>
      <c r="C11" s="112">
        <v>3000</v>
      </c>
      <c r="D11" s="128" t="s">
        <v>538</v>
      </c>
      <c r="E11" s="121" t="s">
        <v>431</v>
      </c>
      <c r="F11" s="122" t="s">
        <v>431</v>
      </c>
      <c r="G11" s="122" t="s">
        <v>431</v>
      </c>
      <c r="H11" s="122" t="s">
        <v>431</v>
      </c>
      <c r="I11" s="122" t="s">
        <v>431</v>
      </c>
      <c r="J11" s="122" t="s">
        <v>431</v>
      </c>
      <c r="K11" s="122" t="s">
        <v>431</v>
      </c>
      <c r="L11" s="120" t="s">
        <v>539</v>
      </c>
      <c r="M11" s="128" t="s">
        <v>540</v>
      </c>
      <c r="N11" s="122" t="s">
        <v>431</v>
      </c>
      <c r="O11" s="128" t="s">
        <v>541</v>
      </c>
      <c r="P11" s="122" t="s">
        <v>431</v>
      </c>
      <c r="Q11" s="159" t="s">
        <v>800</v>
      </c>
      <c r="R11" s="122" t="s">
        <v>431</v>
      </c>
      <c r="S11" s="120" t="s">
        <v>764</v>
      </c>
      <c r="T11" s="177" t="s">
        <v>714</v>
      </c>
    </row>
    <row r="12" spans="1:20" ht="63.75">
      <c r="A12" s="107">
        <v>182</v>
      </c>
      <c r="B12" s="101" t="s">
        <v>227</v>
      </c>
      <c r="C12" s="112">
        <v>10000</v>
      </c>
      <c r="D12" s="128" t="s">
        <v>542</v>
      </c>
      <c r="E12" s="121" t="s">
        <v>431</v>
      </c>
      <c r="F12" s="122" t="s">
        <v>431</v>
      </c>
      <c r="G12" s="122" t="s">
        <v>431</v>
      </c>
      <c r="H12" s="122" t="s">
        <v>431</v>
      </c>
      <c r="I12" s="122" t="s">
        <v>431</v>
      </c>
      <c r="J12" s="122" t="s">
        <v>431</v>
      </c>
      <c r="K12" s="122" t="s">
        <v>431</v>
      </c>
      <c r="L12" s="120" t="s">
        <v>543</v>
      </c>
      <c r="M12" s="128" t="s">
        <v>544</v>
      </c>
      <c r="N12" s="122" t="s">
        <v>431</v>
      </c>
      <c r="O12" s="128" t="s">
        <v>545</v>
      </c>
      <c r="P12" s="122" t="s">
        <v>431</v>
      </c>
      <c r="Q12" s="159" t="s">
        <v>801</v>
      </c>
      <c r="R12" s="122" t="s">
        <v>431</v>
      </c>
      <c r="S12" s="122" t="s">
        <v>431</v>
      </c>
      <c r="T12" s="176" t="s">
        <v>805</v>
      </c>
    </row>
    <row r="13" spans="1:20" ht="41.25" customHeight="1">
      <c r="A13" s="107">
        <v>183</v>
      </c>
      <c r="B13" s="101" t="s">
        <v>228</v>
      </c>
      <c r="C13" s="112">
        <v>15000</v>
      </c>
      <c r="D13" s="128" t="s">
        <v>546</v>
      </c>
      <c r="E13" s="121" t="s">
        <v>431</v>
      </c>
      <c r="F13" s="122" t="s">
        <v>431</v>
      </c>
      <c r="G13" s="122" t="s">
        <v>431</v>
      </c>
      <c r="H13" s="122" t="s">
        <v>431</v>
      </c>
      <c r="I13" s="122" t="s">
        <v>431</v>
      </c>
      <c r="J13" s="122" t="s">
        <v>431</v>
      </c>
      <c r="K13" s="122" t="s">
        <v>431</v>
      </c>
      <c r="L13" s="120" t="s">
        <v>547</v>
      </c>
      <c r="M13" s="122" t="s">
        <v>431</v>
      </c>
      <c r="N13" s="122" t="s">
        <v>431</v>
      </c>
      <c r="O13" s="128" t="s">
        <v>548</v>
      </c>
      <c r="P13" s="122" t="s">
        <v>431</v>
      </c>
      <c r="Q13" s="159" t="s">
        <v>802</v>
      </c>
      <c r="R13" s="122" t="s">
        <v>431</v>
      </c>
      <c r="S13" s="120" t="s">
        <v>765</v>
      </c>
      <c r="T13" s="177" t="s">
        <v>804</v>
      </c>
    </row>
    <row r="14" spans="1:20" ht="41.25" customHeight="1">
      <c r="A14" s="107">
        <v>184</v>
      </c>
      <c r="B14" s="101" t="s">
        <v>229</v>
      </c>
      <c r="C14" s="112">
        <v>15000</v>
      </c>
      <c r="D14" s="128" t="s">
        <v>550</v>
      </c>
      <c r="E14" s="121" t="s">
        <v>431</v>
      </c>
      <c r="F14" s="122" t="s">
        <v>431</v>
      </c>
      <c r="G14" s="122" t="s">
        <v>431</v>
      </c>
      <c r="H14" s="122" t="s">
        <v>431</v>
      </c>
      <c r="I14" s="122" t="s">
        <v>431</v>
      </c>
      <c r="J14" s="122" t="s">
        <v>431</v>
      </c>
      <c r="K14" s="122" t="s">
        <v>431</v>
      </c>
      <c r="L14" s="120" t="s">
        <v>547</v>
      </c>
      <c r="M14" s="122" t="s">
        <v>431</v>
      </c>
      <c r="N14" s="122" t="s">
        <v>431</v>
      </c>
      <c r="O14" s="120" t="s">
        <v>549</v>
      </c>
      <c r="P14" s="122" t="s">
        <v>431</v>
      </c>
      <c r="Q14" s="159" t="s">
        <v>802</v>
      </c>
      <c r="R14" s="122" t="s">
        <v>431</v>
      </c>
      <c r="S14" s="120" t="s">
        <v>765</v>
      </c>
      <c r="T14" s="177" t="s">
        <v>804</v>
      </c>
    </row>
    <row r="15" spans="1:20" ht="51">
      <c r="A15" s="107">
        <v>185</v>
      </c>
      <c r="B15" s="101" t="s">
        <v>230</v>
      </c>
      <c r="C15" s="112">
        <v>500</v>
      </c>
      <c r="D15" s="163" t="s">
        <v>551</v>
      </c>
      <c r="E15" s="164" t="s">
        <v>431</v>
      </c>
      <c r="F15" s="165" t="s">
        <v>431</v>
      </c>
      <c r="G15" s="165" t="s">
        <v>431</v>
      </c>
      <c r="H15" s="160" t="s">
        <v>552</v>
      </c>
      <c r="I15" s="165" t="s">
        <v>431</v>
      </c>
      <c r="J15" s="165" t="s">
        <v>431</v>
      </c>
      <c r="K15" s="165" t="s">
        <v>431</v>
      </c>
      <c r="L15" s="162" t="s">
        <v>553</v>
      </c>
      <c r="M15" s="163" t="s">
        <v>554</v>
      </c>
      <c r="N15" s="165" t="s">
        <v>431</v>
      </c>
      <c r="O15" s="162" t="s">
        <v>555</v>
      </c>
      <c r="P15" s="165" t="s">
        <v>431</v>
      </c>
      <c r="Q15" s="165" t="s">
        <v>431</v>
      </c>
      <c r="R15" s="165" t="s">
        <v>431</v>
      </c>
      <c r="S15" s="165" t="s">
        <v>431</v>
      </c>
      <c r="T15" s="176" t="s">
        <v>768</v>
      </c>
    </row>
    <row r="16" spans="1:20" ht="76.5">
      <c r="A16" s="107">
        <v>186</v>
      </c>
      <c r="B16" s="101" t="s">
        <v>231</v>
      </c>
      <c r="C16" s="112">
        <v>500</v>
      </c>
      <c r="D16" s="163" t="s">
        <v>556</v>
      </c>
      <c r="E16" s="164" t="s">
        <v>431</v>
      </c>
      <c r="F16" s="165" t="s">
        <v>431</v>
      </c>
      <c r="G16" s="165" t="s">
        <v>431</v>
      </c>
      <c r="H16" s="160" t="s">
        <v>557</v>
      </c>
      <c r="I16" s="163" t="s">
        <v>558</v>
      </c>
      <c r="J16" s="165" t="s">
        <v>431</v>
      </c>
      <c r="K16" s="165" t="s">
        <v>431</v>
      </c>
      <c r="L16" s="162" t="s">
        <v>559</v>
      </c>
      <c r="M16" s="163" t="s">
        <v>560</v>
      </c>
      <c r="N16" s="165" t="s">
        <v>431</v>
      </c>
      <c r="O16" s="162" t="s">
        <v>561</v>
      </c>
      <c r="P16" s="165" t="s">
        <v>431</v>
      </c>
      <c r="Q16" s="165" t="s">
        <v>431</v>
      </c>
      <c r="R16" s="165" t="s">
        <v>431</v>
      </c>
      <c r="S16" s="165" t="s">
        <v>431</v>
      </c>
      <c r="T16" s="176" t="s">
        <v>769</v>
      </c>
    </row>
    <row r="17" spans="1:20" s="102" customFormat="1" ht="53.25" customHeight="1">
      <c r="A17" s="107">
        <v>187</v>
      </c>
      <c r="B17" s="101" t="s">
        <v>232</v>
      </c>
      <c r="C17" s="112">
        <v>10000</v>
      </c>
      <c r="D17" s="163" t="s">
        <v>448</v>
      </c>
      <c r="E17" s="164" t="s">
        <v>431</v>
      </c>
      <c r="F17" s="163" t="s">
        <v>562</v>
      </c>
      <c r="G17" s="165" t="s">
        <v>431</v>
      </c>
      <c r="H17" s="165" t="s">
        <v>431</v>
      </c>
      <c r="I17" s="165" t="s">
        <v>431</v>
      </c>
      <c r="J17" s="163" t="s">
        <v>563</v>
      </c>
      <c r="K17" s="165" t="s">
        <v>431</v>
      </c>
      <c r="L17" s="165" t="s">
        <v>431</v>
      </c>
      <c r="M17" s="163" t="s">
        <v>564</v>
      </c>
      <c r="N17" s="165" t="s">
        <v>431</v>
      </c>
      <c r="O17" s="162" t="s">
        <v>565</v>
      </c>
      <c r="P17" s="165" t="s">
        <v>431</v>
      </c>
      <c r="Q17" s="159" t="s">
        <v>566</v>
      </c>
      <c r="R17" s="165" t="s">
        <v>431</v>
      </c>
      <c r="S17" s="165" t="s">
        <v>431</v>
      </c>
      <c r="T17" s="177" t="s">
        <v>804</v>
      </c>
    </row>
    <row r="18" spans="1:20" ht="45" customHeight="1">
      <c r="A18" s="107">
        <v>188</v>
      </c>
      <c r="B18" s="101" t="s">
        <v>233</v>
      </c>
      <c r="C18" s="112">
        <v>500</v>
      </c>
      <c r="D18" s="167" t="s">
        <v>567</v>
      </c>
      <c r="E18" s="164" t="s">
        <v>431</v>
      </c>
      <c r="F18" s="165" t="s">
        <v>431</v>
      </c>
      <c r="G18" s="165" t="s">
        <v>431</v>
      </c>
      <c r="H18" s="165" t="s">
        <v>431</v>
      </c>
      <c r="I18" s="165" t="s">
        <v>431</v>
      </c>
      <c r="J18" s="165" t="s">
        <v>431</v>
      </c>
      <c r="K18" s="165" t="s">
        <v>431</v>
      </c>
      <c r="L18" s="165" t="s">
        <v>431</v>
      </c>
      <c r="M18" s="163" t="s">
        <v>568</v>
      </c>
      <c r="N18" s="165" t="s">
        <v>431</v>
      </c>
      <c r="O18" s="163" t="s">
        <v>569</v>
      </c>
      <c r="P18" s="165" t="s">
        <v>431</v>
      </c>
      <c r="Q18" s="165" t="s">
        <v>431</v>
      </c>
      <c r="R18" s="165" t="s">
        <v>431</v>
      </c>
      <c r="S18" s="165" t="s">
        <v>431</v>
      </c>
      <c r="T18" s="172" t="s">
        <v>713</v>
      </c>
    </row>
    <row r="19" spans="1:20" ht="42.75" customHeight="1">
      <c r="A19" s="107">
        <v>189</v>
      </c>
      <c r="B19" s="101" t="s">
        <v>0</v>
      </c>
      <c r="C19" s="112">
        <v>300</v>
      </c>
      <c r="D19" s="167" t="s">
        <v>570</v>
      </c>
      <c r="E19" s="164" t="s">
        <v>431</v>
      </c>
      <c r="F19" s="165" t="s">
        <v>431</v>
      </c>
      <c r="G19" s="165" t="s">
        <v>431</v>
      </c>
      <c r="H19" s="163" t="s">
        <v>571</v>
      </c>
      <c r="I19" s="165" t="s">
        <v>431</v>
      </c>
      <c r="J19" s="165" t="s">
        <v>431</v>
      </c>
      <c r="K19" s="165" t="s">
        <v>431</v>
      </c>
      <c r="L19" s="165" t="s">
        <v>431</v>
      </c>
      <c r="M19" s="165" t="s">
        <v>431</v>
      </c>
      <c r="N19" s="165" t="s">
        <v>431</v>
      </c>
      <c r="O19" s="165" t="s">
        <v>431</v>
      </c>
      <c r="P19" s="165" t="s">
        <v>431</v>
      </c>
      <c r="Q19" s="165" t="s">
        <v>431</v>
      </c>
      <c r="R19" s="165" t="s">
        <v>431</v>
      </c>
      <c r="S19" s="165" t="s">
        <v>431</v>
      </c>
      <c r="T19" s="172" t="s">
        <v>713</v>
      </c>
    </row>
    <row r="20" spans="1:20" ht="40.5" customHeight="1">
      <c r="A20" s="107">
        <v>190</v>
      </c>
      <c r="B20" s="101" t="s">
        <v>1</v>
      </c>
      <c r="C20" s="112">
        <v>300</v>
      </c>
      <c r="D20" s="164" t="s">
        <v>431</v>
      </c>
      <c r="E20" s="164" t="s">
        <v>431</v>
      </c>
      <c r="F20" s="165" t="s">
        <v>431</v>
      </c>
      <c r="G20" s="165" t="s">
        <v>431</v>
      </c>
      <c r="H20" s="165" t="s">
        <v>431</v>
      </c>
      <c r="I20" s="165" t="s">
        <v>431</v>
      </c>
      <c r="J20" s="160" t="s">
        <v>572</v>
      </c>
      <c r="K20" s="165" t="s">
        <v>431</v>
      </c>
      <c r="L20" s="165" t="s">
        <v>431</v>
      </c>
      <c r="M20" s="165" t="s">
        <v>431</v>
      </c>
      <c r="N20" s="165" t="s">
        <v>431</v>
      </c>
      <c r="O20" s="165" t="s">
        <v>431</v>
      </c>
      <c r="P20" s="165" t="s">
        <v>431</v>
      </c>
      <c r="Q20" s="165" t="s">
        <v>431</v>
      </c>
      <c r="R20" s="165" t="s">
        <v>431</v>
      </c>
      <c r="S20" s="165" t="s">
        <v>431</v>
      </c>
      <c r="T20" s="177" t="s">
        <v>804</v>
      </c>
    </row>
    <row r="21" spans="1:20" ht="51.75" customHeight="1">
      <c r="A21" s="107">
        <v>191</v>
      </c>
      <c r="B21" s="101" t="s">
        <v>2</v>
      </c>
      <c r="C21" s="112">
        <v>500</v>
      </c>
      <c r="D21" s="164" t="s">
        <v>431</v>
      </c>
      <c r="E21" s="164" t="s">
        <v>431</v>
      </c>
      <c r="F21" s="165" t="s">
        <v>431</v>
      </c>
      <c r="G21" s="165" t="s">
        <v>431</v>
      </c>
      <c r="H21" s="165" t="s">
        <v>431</v>
      </c>
      <c r="I21" s="165" t="s">
        <v>431</v>
      </c>
      <c r="J21" s="165" t="s">
        <v>431</v>
      </c>
      <c r="K21" s="165" t="s">
        <v>431</v>
      </c>
      <c r="L21" s="163" t="s">
        <v>573</v>
      </c>
      <c r="M21" s="163" t="s">
        <v>574</v>
      </c>
      <c r="N21" s="165" t="s">
        <v>431</v>
      </c>
      <c r="O21" s="162" t="s">
        <v>575</v>
      </c>
      <c r="P21" s="165" t="s">
        <v>431</v>
      </c>
      <c r="Q21" s="165" t="s">
        <v>431</v>
      </c>
      <c r="R21" s="165" t="s">
        <v>431</v>
      </c>
      <c r="S21" s="165" t="s">
        <v>431</v>
      </c>
      <c r="T21" s="172" t="s">
        <v>713</v>
      </c>
    </row>
    <row r="22" spans="1:20" ht="53.25" customHeight="1">
      <c r="A22" s="107">
        <v>192</v>
      </c>
      <c r="B22" s="101" t="s">
        <v>3</v>
      </c>
      <c r="C22" s="112">
        <v>2000</v>
      </c>
      <c r="D22" s="163" t="s">
        <v>580</v>
      </c>
      <c r="E22" s="164" t="s">
        <v>431</v>
      </c>
      <c r="F22" s="165" t="s">
        <v>431</v>
      </c>
      <c r="G22" s="165" t="s">
        <v>431</v>
      </c>
      <c r="H22" s="165" t="s">
        <v>431</v>
      </c>
      <c r="I22" s="163" t="s">
        <v>579</v>
      </c>
      <c r="J22" s="163" t="s">
        <v>576</v>
      </c>
      <c r="K22" s="165" t="s">
        <v>431</v>
      </c>
      <c r="L22" s="162" t="s">
        <v>577</v>
      </c>
      <c r="M22" s="169" t="s">
        <v>578</v>
      </c>
      <c r="N22" s="165" t="s">
        <v>431</v>
      </c>
      <c r="O22" s="162" t="s">
        <v>581</v>
      </c>
      <c r="P22" s="165" t="s">
        <v>431</v>
      </c>
      <c r="Q22" s="162" t="s">
        <v>582</v>
      </c>
      <c r="R22" s="165" t="s">
        <v>431</v>
      </c>
      <c r="S22" s="165" t="s">
        <v>431</v>
      </c>
      <c r="T22" s="172" t="s">
        <v>713</v>
      </c>
    </row>
    <row r="23" spans="1:20" ht="51.75" customHeight="1">
      <c r="A23" s="107">
        <v>193</v>
      </c>
      <c r="B23" s="101" t="s">
        <v>4</v>
      </c>
      <c r="C23" s="112">
        <v>3000</v>
      </c>
      <c r="D23" s="164" t="s">
        <v>431</v>
      </c>
      <c r="E23" s="164" t="s">
        <v>431</v>
      </c>
      <c r="F23" s="165" t="s">
        <v>431</v>
      </c>
      <c r="G23" s="165" t="s">
        <v>431</v>
      </c>
      <c r="H23" s="165" t="s">
        <v>431</v>
      </c>
      <c r="I23" s="165" t="s">
        <v>431</v>
      </c>
      <c r="J23" s="165" t="s">
        <v>431</v>
      </c>
      <c r="K23" s="165" t="s">
        <v>431</v>
      </c>
      <c r="L23" s="163" t="s">
        <v>586</v>
      </c>
      <c r="M23" s="169" t="s">
        <v>583</v>
      </c>
      <c r="N23" s="165" t="s">
        <v>431</v>
      </c>
      <c r="O23" s="162" t="s">
        <v>584</v>
      </c>
      <c r="P23" s="165" t="s">
        <v>431</v>
      </c>
      <c r="Q23" s="165" t="s">
        <v>431</v>
      </c>
      <c r="R23" s="165" t="s">
        <v>431</v>
      </c>
      <c r="S23" s="159" t="s">
        <v>585</v>
      </c>
      <c r="T23" s="176" t="s">
        <v>768</v>
      </c>
    </row>
    <row r="24" spans="1:20" ht="9.75" customHeight="1">
      <c r="A24" s="144"/>
      <c r="B24" s="145"/>
      <c r="C24" s="146"/>
      <c r="D24" s="156"/>
      <c r="E24" s="156"/>
      <c r="F24" s="157"/>
      <c r="G24" s="157"/>
      <c r="H24" s="157"/>
      <c r="I24" s="157"/>
      <c r="J24" s="157"/>
      <c r="K24" s="157"/>
      <c r="L24" s="155"/>
      <c r="M24" s="179"/>
      <c r="N24" s="157"/>
      <c r="O24" s="168"/>
      <c r="P24" s="157"/>
      <c r="Q24" s="157"/>
      <c r="R24" s="157"/>
      <c r="S24" s="168"/>
      <c r="T24" s="178"/>
    </row>
    <row r="25" spans="1:20" ht="15" customHeight="1">
      <c r="A25" s="132" t="s">
        <v>434</v>
      </c>
      <c r="B25" s="133"/>
      <c r="C25" s="134" t="s">
        <v>435</v>
      </c>
      <c r="D25" s="135"/>
      <c r="E25" s="135"/>
      <c r="F25" s="134"/>
      <c r="G25" s="123"/>
      <c r="H25" s="123"/>
      <c r="I25" s="123"/>
      <c r="J25" s="123"/>
      <c r="K25" s="123"/>
      <c r="L25" s="136"/>
      <c r="M25" s="136"/>
      <c r="N25" s="123"/>
      <c r="O25" s="136"/>
      <c r="P25" s="123"/>
      <c r="Q25" s="123"/>
      <c r="R25" s="123"/>
      <c r="S25" s="136"/>
      <c r="T25" s="174"/>
    </row>
    <row r="26" spans="1:20" ht="15" customHeight="1">
      <c r="A26" s="132" t="s">
        <v>436</v>
      </c>
      <c r="B26" s="133"/>
      <c r="C26" s="134"/>
      <c r="D26" s="137"/>
      <c r="E26" s="135"/>
      <c r="F26" s="134"/>
      <c r="G26" s="123"/>
      <c r="H26" s="123"/>
      <c r="I26" s="123"/>
      <c r="J26" s="123"/>
      <c r="K26" s="123"/>
      <c r="L26" s="136"/>
      <c r="M26" s="136"/>
      <c r="N26" s="123"/>
      <c r="O26" s="136"/>
      <c r="P26" s="123"/>
      <c r="Q26" s="123"/>
      <c r="R26" s="123"/>
      <c r="S26" s="136"/>
      <c r="T26" s="174"/>
    </row>
    <row r="27" spans="1:20" ht="15" customHeight="1">
      <c r="A27" s="132" t="s">
        <v>437</v>
      </c>
      <c r="B27" s="133"/>
      <c r="C27" s="134"/>
      <c r="D27" s="135"/>
      <c r="E27" s="135"/>
      <c r="F27" s="134"/>
      <c r="G27" s="123"/>
      <c r="H27" s="123"/>
      <c r="I27" s="123"/>
      <c r="J27" s="123"/>
      <c r="K27" s="123"/>
      <c r="L27" s="136"/>
      <c r="M27" s="136"/>
      <c r="N27" s="123"/>
      <c r="O27" s="136"/>
      <c r="P27" s="123"/>
      <c r="Q27" s="123"/>
      <c r="R27" s="123"/>
      <c r="S27" s="136"/>
      <c r="T27" s="174"/>
    </row>
    <row r="28" spans="1:20" ht="15" customHeight="1">
      <c r="A28" s="132" t="s">
        <v>438</v>
      </c>
      <c r="B28" s="133"/>
      <c r="C28" s="134"/>
      <c r="D28" s="135"/>
      <c r="E28" s="135"/>
      <c r="F28" s="138"/>
      <c r="G28" s="123"/>
      <c r="H28" s="123"/>
      <c r="I28" s="123"/>
      <c r="J28" s="123"/>
      <c r="K28" s="123"/>
      <c r="L28" s="136"/>
      <c r="M28" s="136"/>
      <c r="N28" s="123"/>
      <c r="O28" s="136"/>
      <c r="P28" s="123"/>
      <c r="Q28" s="123"/>
      <c r="R28" s="123"/>
      <c r="S28" s="136"/>
      <c r="T28" s="174"/>
    </row>
    <row r="29" spans="1:20" ht="15" customHeight="1">
      <c r="A29" s="139" t="s">
        <v>439</v>
      </c>
      <c r="B29" s="133"/>
      <c r="C29" s="140"/>
      <c r="D29" s="188"/>
      <c r="E29" s="135"/>
      <c r="F29" s="142"/>
      <c r="G29" s="189"/>
      <c r="H29" s="123"/>
      <c r="I29" s="189"/>
      <c r="J29" s="125"/>
      <c r="K29" s="190"/>
      <c r="L29" s="190"/>
      <c r="M29" s="136"/>
      <c r="N29" s="189"/>
      <c r="O29" s="191"/>
      <c r="P29" s="123"/>
      <c r="Q29" s="189"/>
      <c r="R29" s="189"/>
      <c r="S29" s="136"/>
      <c r="T29" s="192"/>
    </row>
    <row r="30" spans="1:20" ht="15" customHeight="1">
      <c r="A30" s="141" t="s">
        <v>440</v>
      </c>
      <c r="B30" s="133"/>
      <c r="C30" s="134"/>
      <c r="D30" s="142" t="s">
        <v>441</v>
      </c>
      <c r="E30" s="143"/>
      <c r="F30" s="196" t="s">
        <v>442</v>
      </c>
      <c r="G30" s="196"/>
      <c r="H30" s="1"/>
      <c r="I30" s="142" t="s">
        <v>443</v>
      </c>
      <c r="J30" s="143"/>
      <c r="K30" s="196" t="s">
        <v>444</v>
      </c>
      <c r="L30" s="196"/>
      <c r="M30" s="143"/>
      <c r="N30" s="196" t="s">
        <v>445</v>
      </c>
      <c r="O30" s="196"/>
      <c r="P30" s="143"/>
      <c r="Q30" s="196" t="s">
        <v>446</v>
      </c>
      <c r="R30" s="196"/>
      <c r="S30" s="143"/>
      <c r="T30" s="142" t="s">
        <v>447</v>
      </c>
    </row>
    <row r="31" spans="1:20" ht="85.5" customHeight="1">
      <c r="A31" s="107">
        <v>194</v>
      </c>
      <c r="B31" s="101" t="s">
        <v>5</v>
      </c>
      <c r="C31" s="112">
        <v>2000</v>
      </c>
      <c r="D31" s="164" t="s">
        <v>431</v>
      </c>
      <c r="E31" s="164" t="s">
        <v>431</v>
      </c>
      <c r="F31" s="165" t="s">
        <v>431</v>
      </c>
      <c r="G31" s="165" t="s">
        <v>431</v>
      </c>
      <c r="H31" s="165" t="s">
        <v>431</v>
      </c>
      <c r="I31" s="165" t="s">
        <v>431</v>
      </c>
      <c r="J31" s="165" t="s">
        <v>431</v>
      </c>
      <c r="K31" s="159" t="s">
        <v>587</v>
      </c>
      <c r="L31" s="163" t="s">
        <v>588</v>
      </c>
      <c r="M31" s="163" t="s">
        <v>589</v>
      </c>
      <c r="N31" s="170" t="s">
        <v>431</v>
      </c>
      <c r="O31" s="170" t="s">
        <v>431</v>
      </c>
      <c r="P31" s="165" t="s">
        <v>431</v>
      </c>
      <c r="Q31" s="165" t="s">
        <v>431</v>
      </c>
      <c r="R31" s="165" t="s">
        <v>431</v>
      </c>
      <c r="S31" s="165" t="s">
        <v>431</v>
      </c>
      <c r="T31" s="177" t="s">
        <v>804</v>
      </c>
    </row>
    <row r="32" spans="1:20" ht="51" customHeight="1">
      <c r="A32" s="107">
        <v>195</v>
      </c>
      <c r="B32" s="101" t="s">
        <v>6</v>
      </c>
      <c r="C32" s="112">
        <v>1000</v>
      </c>
      <c r="D32" s="164" t="s">
        <v>431</v>
      </c>
      <c r="E32" s="164" t="s">
        <v>431</v>
      </c>
      <c r="F32" s="165" t="s">
        <v>431</v>
      </c>
      <c r="G32" s="165" t="s">
        <v>431</v>
      </c>
      <c r="H32" s="165" t="s">
        <v>431</v>
      </c>
      <c r="I32" s="165" t="s">
        <v>431</v>
      </c>
      <c r="J32" s="165" t="s">
        <v>431</v>
      </c>
      <c r="K32" s="165" t="s">
        <v>431</v>
      </c>
      <c r="L32" s="165" t="s">
        <v>431</v>
      </c>
      <c r="M32" s="165" t="s">
        <v>431</v>
      </c>
      <c r="N32" s="165" t="s">
        <v>431</v>
      </c>
      <c r="O32" s="162" t="s">
        <v>591</v>
      </c>
      <c r="P32" s="165" t="s">
        <v>431</v>
      </c>
      <c r="Q32" s="159" t="s">
        <v>590</v>
      </c>
      <c r="R32" s="165" t="s">
        <v>431</v>
      </c>
      <c r="S32" s="165" t="s">
        <v>431</v>
      </c>
      <c r="T32" s="176" t="s">
        <v>720</v>
      </c>
    </row>
    <row r="33" spans="1:20" ht="63.75">
      <c r="A33" s="107">
        <v>196</v>
      </c>
      <c r="B33" s="101" t="s">
        <v>7</v>
      </c>
      <c r="C33" s="112">
        <v>10000</v>
      </c>
      <c r="D33" s="163" t="s">
        <v>592</v>
      </c>
      <c r="E33" s="164" t="s">
        <v>431</v>
      </c>
      <c r="F33" s="165" t="s">
        <v>431</v>
      </c>
      <c r="G33" s="165" t="s">
        <v>431</v>
      </c>
      <c r="H33" s="165" t="s">
        <v>431</v>
      </c>
      <c r="I33" s="165" t="s">
        <v>431</v>
      </c>
      <c r="J33" s="165" t="s">
        <v>431</v>
      </c>
      <c r="K33" s="165" t="s">
        <v>431</v>
      </c>
      <c r="L33" s="162" t="s">
        <v>593</v>
      </c>
      <c r="M33" s="163" t="s">
        <v>594</v>
      </c>
      <c r="N33" s="165" t="s">
        <v>431</v>
      </c>
      <c r="O33" s="162" t="s">
        <v>595</v>
      </c>
      <c r="P33" s="165" t="s">
        <v>431</v>
      </c>
      <c r="Q33" s="159" t="s">
        <v>808</v>
      </c>
      <c r="R33" s="165" t="s">
        <v>431</v>
      </c>
      <c r="S33" s="165" t="s">
        <v>431</v>
      </c>
      <c r="T33" s="176" t="s">
        <v>809</v>
      </c>
    </row>
    <row r="34" spans="1:20" s="102" customFormat="1" ht="51.75" customHeight="1">
      <c r="A34" s="107">
        <v>197</v>
      </c>
      <c r="B34" s="101" t="s">
        <v>8</v>
      </c>
      <c r="C34" s="112">
        <v>1000</v>
      </c>
      <c r="D34" s="166" t="s">
        <v>596</v>
      </c>
      <c r="E34" s="164" t="s">
        <v>431</v>
      </c>
      <c r="F34" s="163" t="s">
        <v>597</v>
      </c>
      <c r="G34" s="165" t="s">
        <v>431</v>
      </c>
      <c r="H34" s="160" t="s">
        <v>598</v>
      </c>
      <c r="I34" s="165" t="s">
        <v>431</v>
      </c>
      <c r="J34" s="165" t="s">
        <v>431</v>
      </c>
      <c r="K34" s="165" t="s">
        <v>431</v>
      </c>
      <c r="L34" s="163" t="s">
        <v>599</v>
      </c>
      <c r="M34" s="163" t="s">
        <v>600</v>
      </c>
      <c r="N34" s="165" t="s">
        <v>431</v>
      </c>
      <c r="O34" s="162" t="s">
        <v>601</v>
      </c>
      <c r="P34" s="165" t="s">
        <v>431</v>
      </c>
      <c r="Q34" s="165" t="s">
        <v>431</v>
      </c>
      <c r="R34" s="165" t="s">
        <v>431</v>
      </c>
      <c r="S34" s="165" t="s">
        <v>431</v>
      </c>
      <c r="T34" s="176" t="s">
        <v>768</v>
      </c>
    </row>
    <row r="35" spans="1:20" ht="76.5">
      <c r="A35" s="107">
        <v>198</v>
      </c>
      <c r="B35" s="101" t="s">
        <v>9</v>
      </c>
      <c r="C35" s="112">
        <v>1000</v>
      </c>
      <c r="D35" s="163" t="s">
        <v>602</v>
      </c>
      <c r="E35" s="164" t="s">
        <v>431</v>
      </c>
      <c r="F35" s="163" t="s">
        <v>603</v>
      </c>
      <c r="G35" s="165" t="s">
        <v>431</v>
      </c>
      <c r="H35" s="160" t="s">
        <v>604</v>
      </c>
      <c r="I35" s="165" t="s">
        <v>431</v>
      </c>
      <c r="J35" s="165" t="s">
        <v>431</v>
      </c>
      <c r="K35" s="165" t="s">
        <v>431</v>
      </c>
      <c r="L35" s="163" t="s">
        <v>605</v>
      </c>
      <c r="M35" s="163" t="s">
        <v>606</v>
      </c>
      <c r="N35" s="165" t="s">
        <v>431</v>
      </c>
      <c r="O35" s="162" t="s">
        <v>607</v>
      </c>
      <c r="P35" s="165" t="s">
        <v>431</v>
      </c>
      <c r="Q35" s="165" t="s">
        <v>431</v>
      </c>
      <c r="R35" s="165" t="s">
        <v>431</v>
      </c>
      <c r="S35" s="165" t="s">
        <v>431</v>
      </c>
      <c r="T35" s="176" t="s">
        <v>769</v>
      </c>
    </row>
    <row r="36" spans="1:20" ht="76.5">
      <c r="A36" s="107">
        <v>199</v>
      </c>
      <c r="B36" s="101" t="s">
        <v>10</v>
      </c>
      <c r="C36" s="112">
        <v>1000</v>
      </c>
      <c r="D36" s="163" t="s">
        <v>608</v>
      </c>
      <c r="E36" s="164" t="s">
        <v>431</v>
      </c>
      <c r="F36" s="163" t="s">
        <v>609</v>
      </c>
      <c r="G36" s="165" t="s">
        <v>431</v>
      </c>
      <c r="H36" s="160" t="s">
        <v>610</v>
      </c>
      <c r="I36" s="165" t="s">
        <v>431</v>
      </c>
      <c r="J36" s="165" t="s">
        <v>431</v>
      </c>
      <c r="K36" s="165" t="s">
        <v>431</v>
      </c>
      <c r="L36" s="163" t="s">
        <v>611</v>
      </c>
      <c r="M36" s="163" t="s">
        <v>612</v>
      </c>
      <c r="N36" s="165" t="s">
        <v>431</v>
      </c>
      <c r="O36" s="163" t="s">
        <v>613</v>
      </c>
      <c r="P36" s="165" t="s">
        <v>431</v>
      </c>
      <c r="Q36" s="165" t="s">
        <v>431</v>
      </c>
      <c r="R36" s="165" t="s">
        <v>431</v>
      </c>
      <c r="S36" s="165" t="s">
        <v>431</v>
      </c>
      <c r="T36" s="176" t="s">
        <v>769</v>
      </c>
    </row>
    <row r="37" spans="1:20" ht="40.5" customHeight="1">
      <c r="A37" s="107">
        <v>200</v>
      </c>
      <c r="B37" s="101" t="s">
        <v>11</v>
      </c>
      <c r="C37" s="112">
        <v>500</v>
      </c>
      <c r="D37" s="163" t="s">
        <v>614</v>
      </c>
      <c r="E37" s="164" t="s">
        <v>431</v>
      </c>
      <c r="F37" s="165" t="s">
        <v>431</v>
      </c>
      <c r="G37" s="165" t="s">
        <v>431</v>
      </c>
      <c r="H37" s="160" t="s">
        <v>615</v>
      </c>
      <c r="I37" s="165" t="s">
        <v>431</v>
      </c>
      <c r="J37" s="165" t="s">
        <v>431</v>
      </c>
      <c r="K37" s="165" t="s">
        <v>431</v>
      </c>
      <c r="L37" s="165" t="s">
        <v>431</v>
      </c>
      <c r="M37" s="163" t="s">
        <v>616</v>
      </c>
      <c r="N37" s="165" t="s">
        <v>431</v>
      </c>
      <c r="O37" s="165" t="s">
        <v>431</v>
      </c>
      <c r="P37" s="165" t="s">
        <v>431</v>
      </c>
      <c r="Q37" s="165" t="s">
        <v>431</v>
      </c>
      <c r="R37" s="165" t="s">
        <v>431</v>
      </c>
      <c r="S37" s="165" t="s">
        <v>431</v>
      </c>
      <c r="T37" s="176" t="s">
        <v>716</v>
      </c>
    </row>
    <row r="38" spans="1:20" ht="114.75">
      <c r="A38" s="107">
        <v>201</v>
      </c>
      <c r="B38" s="101" t="s">
        <v>12</v>
      </c>
      <c r="C38" s="112">
        <v>500</v>
      </c>
      <c r="D38" s="163" t="s">
        <v>617</v>
      </c>
      <c r="E38" s="164" t="s">
        <v>431</v>
      </c>
      <c r="F38" s="163" t="s">
        <v>618</v>
      </c>
      <c r="G38" s="165" t="s">
        <v>431</v>
      </c>
      <c r="H38" s="162" t="s">
        <v>619</v>
      </c>
      <c r="I38" s="163" t="s">
        <v>620</v>
      </c>
      <c r="J38" s="165" t="s">
        <v>431</v>
      </c>
      <c r="K38" s="165" t="s">
        <v>431</v>
      </c>
      <c r="L38" s="163" t="s">
        <v>621</v>
      </c>
      <c r="M38" s="163" t="s">
        <v>622</v>
      </c>
      <c r="N38" s="165" t="s">
        <v>431</v>
      </c>
      <c r="O38" s="162" t="s">
        <v>623</v>
      </c>
      <c r="P38" s="165" t="s">
        <v>431</v>
      </c>
      <c r="Q38" s="162" t="s">
        <v>624</v>
      </c>
      <c r="R38" s="165" t="s">
        <v>431</v>
      </c>
      <c r="S38" s="159" t="s">
        <v>625</v>
      </c>
      <c r="T38" s="176" t="s">
        <v>770</v>
      </c>
    </row>
    <row r="39" spans="1:20" ht="51">
      <c r="A39" s="107">
        <v>202</v>
      </c>
      <c r="B39" s="101" t="s">
        <v>13</v>
      </c>
      <c r="C39" s="112">
        <v>5000</v>
      </c>
      <c r="D39" s="121" t="s">
        <v>431</v>
      </c>
      <c r="E39" s="121" t="s">
        <v>431</v>
      </c>
      <c r="F39" s="128" t="s">
        <v>626</v>
      </c>
      <c r="G39" s="122" t="s">
        <v>431</v>
      </c>
      <c r="H39" s="122" t="s">
        <v>431</v>
      </c>
      <c r="I39" s="122" t="s">
        <v>431</v>
      </c>
      <c r="J39" s="122" t="s">
        <v>431</v>
      </c>
      <c r="K39" s="122" t="s">
        <v>431</v>
      </c>
      <c r="L39" s="122" t="s">
        <v>431</v>
      </c>
      <c r="M39" s="128" t="s">
        <v>627</v>
      </c>
      <c r="N39" s="122" t="s">
        <v>431</v>
      </c>
      <c r="O39" s="120" t="s">
        <v>628</v>
      </c>
      <c r="P39" s="122" t="s">
        <v>431</v>
      </c>
      <c r="Q39" s="148" t="s">
        <v>629</v>
      </c>
      <c r="R39" s="122" t="s">
        <v>431</v>
      </c>
      <c r="S39" s="120" t="s">
        <v>630</v>
      </c>
      <c r="T39" s="176" t="s">
        <v>718</v>
      </c>
    </row>
    <row r="40" spans="1:20" ht="49.5" customHeight="1">
      <c r="A40" s="107">
        <v>203</v>
      </c>
      <c r="B40" s="101" t="s">
        <v>14</v>
      </c>
      <c r="C40" s="112">
        <v>5000</v>
      </c>
      <c r="D40" s="121" t="s">
        <v>431</v>
      </c>
      <c r="E40" s="121" t="s">
        <v>431</v>
      </c>
      <c r="F40" s="122" t="s">
        <v>431</v>
      </c>
      <c r="G40" s="122" t="s">
        <v>431</v>
      </c>
      <c r="H40" s="122" t="s">
        <v>431</v>
      </c>
      <c r="I40" s="122" t="s">
        <v>431</v>
      </c>
      <c r="J40" s="122" t="s">
        <v>431</v>
      </c>
      <c r="K40" s="122" t="s">
        <v>431</v>
      </c>
      <c r="L40" s="128" t="s">
        <v>631</v>
      </c>
      <c r="M40" s="122" t="s">
        <v>431</v>
      </c>
      <c r="N40" s="122" t="s">
        <v>431</v>
      </c>
      <c r="O40" s="122" t="s">
        <v>431</v>
      </c>
      <c r="P40" s="122" t="s">
        <v>431</v>
      </c>
      <c r="Q40" s="122" t="s">
        <v>431</v>
      </c>
      <c r="R40" s="122" t="s">
        <v>431</v>
      </c>
      <c r="S40" s="122" t="s">
        <v>431</v>
      </c>
      <c r="T40" s="172" t="s">
        <v>713</v>
      </c>
    </row>
    <row r="41" spans="1:20" ht="49.5" customHeight="1">
      <c r="A41" s="107">
        <v>204</v>
      </c>
      <c r="B41" s="101" t="s">
        <v>15</v>
      </c>
      <c r="C41" s="112">
        <v>5000</v>
      </c>
      <c r="D41" s="121" t="s">
        <v>431</v>
      </c>
      <c r="E41" s="121" t="s">
        <v>431</v>
      </c>
      <c r="F41" s="128" t="s">
        <v>775</v>
      </c>
      <c r="G41" s="122" t="s">
        <v>431</v>
      </c>
      <c r="H41" s="122" t="s">
        <v>431</v>
      </c>
      <c r="I41" s="122" t="s">
        <v>431</v>
      </c>
      <c r="J41" s="122" t="s">
        <v>431</v>
      </c>
      <c r="K41" s="122" t="s">
        <v>431</v>
      </c>
      <c r="L41" s="120" t="s">
        <v>632</v>
      </c>
      <c r="M41" s="128" t="s">
        <v>633</v>
      </c>
      <c r="N41" s="122" t="s">
        <v>431</v>
      </c>
      <c r="O41" s="120" t="s">
        <v>776</v>
      </c>
      <c r="P41" s="122" t="s">
        <v>431</v>
      </c>
      <c r="Q41" s="122" t="s">
        <v>431</v>
      </c>
      <c r="R41" s="122" t="s">
        <v>431</v>
      </c>
      <c r="S41" s="122" t="s">
        <v>431</v>
      </c>
      <c r="T41" s="172" t="s">
        <v>713</v>
      </c>
    </row>
    <row r="42" spans="1:20" ht="51.75" customHeight="1">
      <c r="A42" s="107">
        <v>205</v>
      </c>
      <c r="B42" s="101" t="s">
        <v>16</v>
      </c>
      <c r="C42" s="112">
        <v>100</v>
      </c>
      <c r="D42" s="121" t="s">
        <v>431</v>
      </c>
      <c r="E42" s="121" t="s">
        <v>431</v>
      </c>
      <c r="F42" s="122" t="s">
        <v>431</v>
      </c>
      <c r="G42" s="122" t="s">
        <v>431</v>
      </c>
      <c r="H42" s="122" t="s">
        <v>431</v>
      </c>
      <c r="I42" s="122" t="s">
        <v>431</v>
      </c>
      <c r="J42" s="122" t="s">
        <v>431</v>
      </c>
      <c r="K42" s="122" t="s">
        <v>431</v>
      </c>
      <c r="L42" s="122" t="s">
        <v>431</v>
      </c>
      <c r="M42" s="122" t="s">
        <v>431</v>
      </c>
      <c r="N42" s="122" t="s">
        <v>431</v>
      </c>
      <c r="O42" s="122" t="s">
        <v>431</v>
      </c>
      <c r="P42" s="122" t="s">
        <v>431</v>
      </c>
      <c r="Q42" s="150" t="s">
        <v>634</v>
      </c>
      <c r="R42" s="122" t="s">
        <v>431</v>
      </c>
      <c r="S42" s="122" t="s">
        <v>431</v>
      </c>
      <c r="T42" s="177" t="s">
        <v>714</v>
      </c>
    </row>
    <row r="43" spans="1:20" s="102" customFormat="1" ht="39" customHeight="1">
      <c r="A43" s="107">
        <v>206</v>
      </c>
      <c r="B43" s="111" t="s">
        <v>17</v>
      </c>
      <c r="C43" s="112">
        <v>100</v>
      </c>
      <c r="D43" s="121" t="s">
        <v>431</v>
      </c>
      <c r="E43" s="149" t="s">
        <v>635</v>
      </c>
      <c r="F43" s="128" t="s">
        <v>636</v>
      </c>
      <c r="G43" s="122" t="s">
        <v>431</v>
      </c>
      <c r="H43" s="122" t="s">
        <v>431</v>
      </c>
      <c r="I43" s="122" t="s">
        <v>431</v>
      </c>
      <c r="J43" s="122" t="s">
        <v>431</v>
      </c>
      <c r="K43" s="122" t="s">
        <v>431</v>
      </c>
      <c r="L43" s="122" t="s">
        <v>431</v>
      </c>
      <c r="M43" s="122" t="s">
        <v>431</v>
      </c>
      <c r="N43" s="122" t="s">
        <v>431</v>
      </c>
      <c r="O43" s="122" t="s">
        <v>431</v>
      </c>
      <c r="P43" s="122" t="s">
        <v>431</v>
      </c>
      <c r="Q43" s="122" t="s">
        <v>431</v>
      </c>
      <c r="R43" s="122" t="s">
        <v>431</v>
      </c>
      <c r="S43" s="122" t="s">
        <v>431</v>
      </c>
      <c r="T43" s="176" t="s">
        <v>717</v>
      </c>
    </row>
    <row r="44" spans="1:20" s="102" customFormat="1" ht="15" customHeight="1">
      <c r="A44" s="144"/>
      <c r="B44" s="185"/>
      <c r="C44" s="146"/>
      <c r="D44" s="124"/>
      <c r="E44" s="187"/>
      <c r="F44" s="147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86"/>
    </row>
    <row r="45" spans="1:20" s="102" customFormat="1" ht="15" customHeight="1">
      <c r="A45" s="132" t="s">
        <v>434</v>
      </c>
      <c r="B45" s="133"/>
      <c r="C45" s="134" t="s">
        <v>435</v>
      </c>
      <c r="D45" s="135"/>
      <c r="E45" s="135"/>
      <c r="F45" s="134"/>
      <c r="G45" s="123"/>
      <c r="H45" s="123"/>
      <c r="I45" s="123"/>
      <c r="J45" s="123"/>
      <c r="K45" s="123"/>
      <c r="L45" s="136"/>
      <c r="M45" s="136"/>
      <c r="N45" s="123"/>
      <c r="O45" s="136"/>
      <c r="P45" s="123"/>
      <c r="Q45" s="123"/>
      <c r="R45" s="123"/>
      <c r="S45" s="136"/>
      <c r="T45" s="174"/>
    </row>
    <row r="46" spans="1:20" s="102" customFormat="1" ht="15" customHeight="1">
      <c r="A46" s="132" t="s">
        <v>436</v>
      </c>
      <c r="B46" s="133"/>
      <c r="C46" s="134"/>
      <c r="D46" s="137"/>
      <c r="E46" s="135"/>
      <c r="F46" s="134"/>
      <c r="G46" s="123"/>
      <c r="H46" s="123"/>
      <c r="I46" s="123"/>
      <c r="J46" s="123"/>
      <c r="K46" s="123"/>
      <c r="L46" s="136"/>
      <c r="M46" s="136"/>
      <c r="N46" s="123"/>
      <c r="O46" s="136"/>
      <c r="P46" s="123"/>
      <c r="Q46" s="123"/>
      <c r="R46" s="123"/>
      <c r="S46" s="136"/>
      <c r="T46" s="174"/>
    </row>
    <row r="47" spans="1:20" s="102" customFormat="1" ht="15" customHeight="1">
      <c r="A47" s="132" t="s">
        <v>437</v>
      </c>
      <c r="B47" s="133"/>
      <c r="C47" s="134"/>
      <c r="D47" s="135"/>
      <c r="E47" s="135"/>
      <c r="F47" s="134"/>
      <c r="G47" s="123"/>
      <c r="H47" s="123"/>
      <c r="I47" s="123"/>
      <c r="J47" s="123"/>
      <c r="K47" s="123"/>
      <c r="L47" s="136"/>
      <c r="M47" s="136"/>
      <c r="N47" s="123"/>
      <c r="O47" s="136"/>
      <c r="P47" s="123"/>
      <c r="Q47" s="123"/>
      <c r="R47" s="123"/>
      <c r="S47" s="136"/>
      <c r="T47" s="174"/>
    </row>
    <row r="48" spans="1:20" s="102" customFormat="1" ht="15" customHeight="1">
      <c r="A48" s="132" t="s">
        <v>438</v>
      </c>
      <c r="B48" s="133"/>
      <c r="C48" s="134"/>
      <c r="D48" s="135"/>
      <c r="E48" s="135"/>
      <c r="F48" s="138"/>
      <c r="G48" s="123"/>
      <c r="H48" s="123"/>
      <c r="I48" s="123"/>
      <c r="J48" s="123"/>
      <c r="K48" s="123"/>
      <c r="L48" s="136"/>
      <c r="M48" s="136"/>
      <c r="N48" s="123"/>
      <c r="O48" s="136"/>
      <c r="P48" s="123"/>
      <c r="Q48" s="123"/>
      <c r="R48" s="123"/>
      <c r="S48" s="136"/>
      <c r="T48" s="174"/>
    </row>
    <row r="49" spans="1:20" s="102" customFormat="1" ht="15" customHeight="1">
      <c r="A49" s="139" t="s">
        <v>439</v>
      </c>
      <c r="B49" s="133"/>
      <c r="C49" s="140"/>
      <c r="D49" s="188"/>
      <c r="E49" s="135"/>
      <c r="F49" s="142"/>
      <c r="G49" s="189"/>
      <c r="H49" s="123"/>
      <c r="I49" s="189"/>
      <c r="J49" s="125"/>
      <c r="K49" s="190"/>
      <c r="L49" s="190"/>
      <c r="M49" s="136"/>
      <c r="N49" s="189"/>
      <c r="O49" s="191"/>
      <c r="P49" s="123"/>
      <c r="Q49" s="189"/>
      <c r="R49" s="189"/>
      <c r="S49" s="136"/>
      <c r="T49" s="192"/>
    </row>
    <row r="50" spans="1:20" s="102" customFormat="1" ht="15" customHeight="1">
      <c r="A50" s="141" t="s">
        <v>440</v>
      </c>
      <c r="B50" s="133"/>
      <c r="C50" s="134"/>
      <c r="D50" s="142" t="s">
        <v>441</v>
      </c>
      <c r="E50" s="143"/>
      <c r="F50" s="196" t="s">
        <v>442</v>
      </c>
      <c r="G50" s="196"/>
      <c r="H50" s="1"/>
      <c r="I50" s="142" t="s">
        <v>443</v>
      </c>
      <c r="J50" s="143"/>
      <c r="K50" s="196" t="s">
        <v>444</v>
      </c>
      <c r="L50" s="196"/>
      <c r="M50" s="143"/>
      <c r="N50" s="196" t="s">
        <v>445</v>
      </c>
      <c r="O50" s="196"/>
      <c r="P50" s="143"/>
      <c r="Q50" s="196" t="s">
        <v>446</v>
      </c>
      <c r="R50" s="196"/>
      <c r="S50" s="143"/>
      <c r="T50" s="142" t="s">
        <v>447</v>
      </c>
    </row>
    <row r="51" spans="1:20" ht="49.5" customHeight="1">
      <c r="A51" s="107">
        <v>207</v>
      </c>
      <c r="B51" s="101" t="s">
        <v>299</v>
      </c>
      <c r="C51" s="112">
        <v>50</v>
      </c>
      <c r="D51" s="121" t="s">
        <v>431</v>
      </c>
      <c r="E51" s="121" t="s">
        <v>431</v>
      </c>
      <c r="F51" s="122" t="s">
        <v>431</v>
      </c>
      <c r="G51" s="122" t="s">
        <v>431</v>
      </c>
      <c r="H51" s="122" t="s">
        <v>431</v>
      </c>
      <c r="I51" s="122" t="s">
        <v>431</v>
      </c>
      <c r="J51" s="122" t="s">
        <v>431</v>
      </c>
      <c r="K51" s="122" t="s">
        <v>431</v>
      </c>
      <c r="L51" s="160" t="s">
        <v>637</v>
      </c>
      <c r="M51" s="128" t="s">
        <v>760</v>
      </c>
      <c r="N51" s="122" t="s">
        <v>431</v>
      </c>
      <c r="O51" s="122" t="s">
        <v>431</v>
      </c>
      <c r="P51" s="122" t="s">
        <v>431</v>
      </c>
      <c r="Q51" s="162" t="s">
        <v>638</v>
      </c>
      <c r="R51" s="122" t="s">
        <v>431</v>
      </c>
      <c r="S51" s="122" t="s">
        <v>431</v>
      </c>
      <c r="T51" s="184" t="s">
        <v>771</v>
      </c>
    </row>
    <row r="52" spans="1:20" ht="42" customHeight="1">
      <c r="A52" s="107">
        <v>208</v>
      </c>
      <c r="B52" s="101" t="s">
        <v>18</v>
      </c>
      <c r="C52" s="112">
        <v>25</v>
      </c>
      <c r="D52" s="121" t="s">
        <v>431</v>
      </c>
      <c r="E52" s="121" t="s">
        <v>431</v>
      </c>
      <c r="F52" s="151" t="s">
        <v>639</v>
      </c>
      <c r="G52" s="122" t="s">
        <v>431</v>
      </c>
      <c r="H52" s="122" t="s">
        <v>431</v>
      </c>
      <c r="I52" s="122" t="s">
        <v>431</v>
      </c>
      <c r="J52" s="122" t="s">
        <v>431</v>
      </c>
      <c r="K52" s="122" t="s">
        <v>431</v>
      </c>
      <c r="L52" s="122" t="s">
        <v>431</v>
      </c>
      <c r="M52" s="122" t="s">
        <v>431</v>
      </c>
      <c r="N52" s="122" t="s">
        <v>431</v>
      </c>
      <c r="O52" s="122" t="s">
        <v>431</v>
      </c>
      <c r="P52" s="122" t="s">
        <v>431</v>
      </c>
      <c r="Q52" s="122" t="s">
        <v>431</v>
      </c>
      <c r="R52" s="122" t="s">
        <v>431</v>
      </c>
      <c r="S52" s="122" t="s">
        <v>431</v>
      </c>
      <c r="T52" s="172" t="s">
        <v>713</v>
      </c>
    </row>
    <row r="53" spans="1:20" ht="39" customHeight="1">
      <c r="A53" s="107">
        <v>209</v>
      </c>
      <c r="B53" s="101" t="s">
        <v>19</v>
      </c>
      <c r="C53" s="112">
        <v>25</v>
      </c>
      <c r="D53" s="121" t="s">
        <v>431</v>
      </c>
      <c r="E53" s="121" t="s">
        <v>431</v>
      </c>
      <c r="F53" s="122" t="s">
        <v>431</v>
      </c>
      <c r="G53" s="122" t="s">
        <v>431</v>
      </c>
      <c r="H53" s="122" t="s">
        <v>431</v>
      </c>
      <c r="I53" s="122" t="s">
        <v>431</v>
      </c>
      <c r="J53" s="122" t="s">
        <v>431</v>
      </c>
      <c r="K53" s="122" t="s">
        <v>431</v>
      </c>
      <c r="L53" s="122" t="s">
        <v>431</v>
      </c>
      <c r="M53" s="122" t="s">
        <v>431</v>
      </c>
      <c r="N53" s="122" t="s">
        <v>431</v>
      </c>
      <c r="O53" s="128" t="s">
        <v>640</v>
      </c>
      <c r="P53" s="122" t="s">
        <v>431</v>
      </c>
      <c r="Q53" s="122" t="s">
        <v>431</v>
      </c>
      <c r="R53" s="122" t="s">
        <v>431</v>
      </c>
      <c r="S53" s="122" t="s">
        <v>431</v>
      </c>
      <c r="T53" s="172" t="s">
        <v>713</v>
      </c>
    </row>
    <row r="54" spans="1:20" ht="42" customHeight="1">
      <c r="A54" s="107">
        <v>210</v>
      </c>
      <c r="B54" s="101" t="s">
        <v>20</v>
      </c>
      <c r="C54" s="112">
        <v>50</v>
      </c>
      <c r="D54" s="149" t="s">
        <v>641</v>
      </c>
      <c r="E54" s="121" t="s">
        <v>431</v>
      </c>
      <c r="F54" s="128" t="s">
        <v>642</v>
      </c>
      <c r="G54" s="122" t="s">
        <v>431</v>
      </c>
      <c r="H54" s="122" t="s">
        <v>431</v>
      </c>
      <c r="I54" s="122" t="s">
        <v>431</v>
      </c>
      <c r="J54" s="122" t="s">
        <v>431</v>
      </c>
      <c r="K54" s="122" t="s">
        <v>431</v>
      </c>
      <c r="L54" s="122" t="s">
        <v>431</v>
      </c>
      <c r="M54" s="122" t="s">
        <v>431</v>
      </c>
      <c r="N54" s="122" t="s">
        <v>431</v>
      </c>
      <c r="O54" s="128" t="s">
        <v>643</v>
      </c>
      <c r="P54" s="122" t="s">
        <v>431</v>
      </c>
      <c r="Q54" s="122" t="s">
        <v>431</v>
      </c>
      <c r="R54" s="122" t="s">
        <v>431</v>
      </c>
      <c r="S54" s="122" t="s">
        <v>431</v>
      </c>
      <c r="T54" s="176" t="s">
        <v>715</v>
      </c>
    </row>
    <row r="55" spans="1:20" ht="41.25" customHeight="1">
      <c r="A55" s="107">
        <v>211</v>
      </c>
      <c r="B55" s="101" t="s">
        <v>21</v>
      </c>
      <c r="C55" s="112">
        <v>500</v>
      </c>
      <c r="D55" s="121" t="s">
        <v>431</v>
      </c>
      <c r="E55" s="121" t="s">
        <v>431</v>
      </c>
      <c r="F55" s="128" t="s">
        <v>644</v>
      </c>
      <c r="G55" s="122" t="s">
        <v>431</v>
      </c>
      <c r="H55" s="122" t="s">
        <v>431</v>
      </c>
      <c r="I55" s="122" t="s">
        <v>431</v>
      </c>
      <c r="J55" s="122" t="s">
        <v>431</v>
      </c>
      <c r="K55" s="122" t="s">
        <v>431</v>
      </c>
      <c r="L55" s="122" t="s">
        <v>431</v>
      </c>
      <c r="M55" s="122" t="s">
        <v>431</v>
      </c>
      <c r="N55" s="122" t="s">
        <v>431</v>
      </c>
      <c r="O55" s="122" t="s">
        <v>431</v>
      </c>
      <c r="P55" s="122" t="s">
        <v>431</v>
      </c>
      <c r="Q55" s="122" t="s">
        <v>431</v>
      </c>
      <c r="R55" s="122" t="s">
        <v>431</v>
      </c>
      <c r="S55" s="122" t="s">
        <v>431</v>
      </c>
      <c r="T55" s="172" t="s">
        <v>713</v>
      </c>
    </row>
    <row r="56" spans="1:20" ht="41.25" customHeight="1">
      <c r="A56" s="107">
        <v>212</v>
      </c>
      <c r="B56" s="101" t="s">
        <v>22</v>
      </c>
      <c r="C56" s="112">
        <v>3000</v>
      </c>
      <c r="D56" s="121" t="s">
        <v>431</v>
      </c>
      <c r="E56" s="121" t="s">
        <v>431</v>
      </c>
      <c r="F56" s="128" t="s">
        <v>645</v>
      </c>
      <c r="G56" s="122" t="s">
        <v>431</v>
      </c>
      <c r="H56" s="122" t="s">
        <v>431</v>
      </c>
      <c r="I56" s="122" t="s">
        <v>431</v>
      </c>
      <c r="J56" s="122" t="s">
        <v>431</v>
      </c>
      <c r="K56" s="122" t="s">
        <v>431</v>
      </c>
      <c r="L56" s="122" t="s">
        <v>431</v>
      </c>
      <c r="M56" s="128" t="s">
        <v>646</v>
      </c>
      <c r="N56" s="122" t="s">
        <v>431</v>
      </c>
      <c r="O56" s="122" t="s">
        <v>431</v>
      </c>
      <c r="P56" s="122" t="s">
        <v>431</v>
      </c>
      <c r="Q56" s="122" t="s">
        <v>431</v>
      </c>
      <c r="R56" s="122" t="s">
        <v>431</v>
      </c>
      <c r="S56" s="122" t="s">
        <v>431</v>
      </c>
      <c r="T56" s="172" t="s">
        <v>713</v>
      </c>
    </row>
    <row r="57" spans="1:20" ht="49.5" customHeight="1">
      <c r="A57" s="107">
        <v>213</v>
      </c>
      <c r="B57" s="101" t="s">
        <v>23</v>
      </c>
      <c r="C57" s="112">
        <v>25</v>
      </c>
      <c r="D57" s="121" t="s">
        <v>431</v>
      </c>
      <c r="E57" s="121" t="s">
        <v>431</v>
      </c>
      <c r="F57" s="128" t="s">
        <v>647</v>
      </c>
      <c r="G57" s="122" t="s">
        <v>431</v>
      </c>
      <c r="H57" s="122" t="s">
        <v>431</v>
      </c>
      <c r="I57" s="122" t="s">
        <v>431</v>
      </c>
      <c r="J57" s="122" t="s">
        <v>431</v>
      </c>
      <c r="K57" s="122" t="s">
        <v>431</v>
      </c>
      <c r="L57" s="128" t="s">
        <v>648</v>
      </c>
      <c r="M57" s="122" t="s">
        <v>431</v>
      </c>
      <c r="N57" s="122" t="s">
        <v>431</v>
      </c>
      <c r="O57" s="122" t="s">
        <v>431</v>
      </c>
      <c r="P57" s="122" t="s">
        <v>431</v>
      </c>
      <c r="Q57" s="122" t="s">
        <v>431</v>
      </c>
      <c r="R57" s="122" t="s">
        <v>431</v>
      </c>
      <c r="S57" s="122" t="s">
        <v>431</v>
      </c>
      <c r="T57" s="172" t="s">
        <v>713</v>
      </c>
    </row>
    <row r="58" spans="1:20" ht="41.25" customHeight="1">
      <c r="A58" s="107">
        <v>214</v>
      </c>
      <c r="B58" s="101" t="s">
        <v>24</v>
      </c>
      <c r="C58" s="112">
        <v>500</v>
      </c>
      <c r="D58" s="121" t="s">
        <v>431</v>
      </c>
      <c r="E58" s="121" t="s">
        <v>431</v>
      </c>
      <c r="F58" s="128" t="s">
        <v>649</v>
      </c>
      <c r="G58" s="122" t="s">
        <v>431</v>
      </c>
      <c r="H58" s="149" t="s">
        <v>650</v>
      </c>
      <c r="I58" s="122" t="s">
        <v>431</v>
      </c>
      <c r="J58" s="122" t="s">
        <v>431</v>
      </c>
      <c r="K58" s="122" t="s">
        <v>431</v>
      </c>
      <c r="L58" s="122" t="s">
        <v>431</v>
      </c>
      <c r="M58" s="128" t="s">
        <v>651</v>
      </c>
      <c r="N58" s="122" t="s">
        <v>431</v>
      </c>
      <c r="O58" s="122" t="s">
        <v>431</v>
      </c>
      <c r="P58" s="122" t="s">
        <v>431</v>
      </c>
      <c r="Q58" s="122" t="s">
        <v>431</v>
      </c>
      <c r="R58" s="122" t="s">
        <v>431</v>
      </c>
      <c r="S58" s="122" t="s">
        <v>431</v>
      </c>
      <c r="T58" s="176" t="s">
        <v>716</v>
      </c>
    </row>
    <row r="59" spans="1:20" ht="63.75">
      <c r="A59" s="107">
        <v>215</v>
      </c>
      <c r="B59" s="101" t="s">
        <v>25</v>
      </c>
      <c r="C59" s="112">
        <v>1000</v>
      </c>
      <c r="D59" s="128" t="s">
        <v>652</v>
      </c>
      <c r="E59" s="121" t="s">
        <v>431</v>
      </c>
      <c r="F59" s="128" t="s">
        <v>653</v>
      </c>
      <c r="G59" s="122" t="s">
        <v>431</v>
      </c>
      <c r="H59" s="149" t="s">
        <v>654</v>
      </c>
      <c r="I59" s="122" t="s">
        <v>431</v>
      </c>
      <c r="J59" s="122" t="s">
        <v>431</v>
      </c>
      <c r="K59" s="122" t="s">
        <v>431</v>
      </c>
      <c r="L59" s="120" t="s">
        <v>655</v>
      </c>
      <c r="M59" s="122" t="s">
        <v>431</v>
      </c>
      <c r="N59" s="122" t="s">
        <v>431</v>
      </c>
      <c r="O59" s="128" t="s">
        <v>656</v>
      </c>
      <c r="P59" s="122" t="s">
        <v>431</v>
      </c>
      <c r="Q59" s="120" t="s">
        <v>657</v>
      </c>
      <c r="R59" s="122" t="s">
        <v>431</v>
      </c>
      <c r="S59" s="122" t="s">
        <v>431</v>
      </c>
      <c r="T59" s="176" t="s">
        <v>719</v>
      </c>
    </row>
    <row r="60" spans="1:20" ht="52.5">
      <c r="A60" s="107">
        <v>216</v>
      </c>
      <c r="B60" s="101" t="s">
        <v>297</v>
      </c>
      <c r="C60" s="112">
        <v>2000</v>
      </c>
      <c r="D60" s="121" t="s">
        <v>431</v>
      </c>
      <c r="E60" s="121" t="s">
        <v>431</v>
      </c>
      <c r="F60" s="122" t="s">
        <v>431</v>
      </c>
      <c r="G60" s="122" t="s">
        <v>431</v>
      </c>
      <c r="H60" s="122" t="s">
        <v>431</v>
      </c>
      <c r="I60" s="122" t="s">
        <v>431</v>
      </c>
      <c r="J60" s="122" t="s">
        <v>431</v>
      </c>
      <c r="K60" s="122" t="s">
        <v>431</v>
      </c>
      <c r="L60" s="122" t="s">
        <v>431</v>
      </c>
      <c r="M60" s="128" t="s">
        <v>658</v>
      </c>
      <c r="N60" s="122" t="s">
        <v>431</v>
      </c>
      <c r="O60" s="128" t="s">
        <v>659</v>
      </c>
      <c r="P60" s="122" t="s">
        <v>431</v>
      </c>
      <c r="Q60" s="148" t="s">
        <v>660</v>
      </c>
      <c r="R60" s="122" t="s">
        <v>431</v>
      </c>
      <c r="S60" s="122" t="s">
        <v>431</v>
      </c>
      <c r="T60" s="172" t="s">
        <v>715</v>
      </c>
    </row>
    <row r="61" spans="1:20" ht="48.75">
      <c r="A61" s="107">
        <v>217</v>
      </c>
      <c r="B61" s="101" t="s">
        <v>298</v>
      </c>
      <c r="C61" s="112">
        <v>2000</v>
      </c>
      <c r="D61" s="121" t="s">
        <v>431</v>
      </c>
      <c r="E61" s="121" t="s">
        <v>431</v>
      </c>
      <c r="F61" s="122" t="s">
        <v>431</v>
      </c>
      <c r="G61" s="122" t="s">
        <v>431</v>
      </c>
      <c r="H61" s="122" t="s">
        <v>431</v>
      </c>
      <c r="I61" s="122" t="s">
        <v>431</v>
      </c>
      <c r="J61" s="122" t="s">
        <v>431</v>
      </c>
      <c r="K61" s="122" t="s">
        <v>431</v>
      </c>
      <c r="L61" s="122" t="s">
        <v>431</v>
      </c>
      <c r="M61" s="128" t="s">
        <v>661</v>
      </c>
      <c r="N61" s="122" t="s">
        <v>431</v>
      </c>
      <c r="O61" s="128" t="s">
        <v>662</v>
      </c>
      <c r="P61" s="122" t="s">
        <v>431</v>
      </c>
      <c r="Q61" s="148" t="s">
        <v>663</v>
      </c>
      <c r="R61" s="122" t="s">
        <v>431</v>
      </c>
      <c r="S61" s="122" t="s">
        <v>431</v>
      </c>
      <c r="T61" s="172" t="s">
        <v>715</v>
      </c>
    </row>
    <row r="62" spans="1:20" ht="42" customHeight="1">
      <c r="A62" s="107">
        <v>218</v>
      </c>
      <c r="B62" s="101" t="s">
        <v>26</v>
      </c>
      <c r="C62" s="112">
        <v>2200</v>
      </c>
      <c r="D62" s="121" t="s">
        <v>431</v>
      </c>
      <c r="E62" s="121" t="s">
        <v>431</v>
      </c>
      <c r="F62" s="128" t="s">
        <v>664</v>
      </c>
      <c r="G62" s="122" t="s">
        <v>431</v>
      </c>
      <c r="H62" s="122" t="s">
        <v>431</v>
      </c>
      <c r="I62" s="122" t="s">
        <v>431</v>
      </c>
      <c r="J62" s="122" t="s">
        <v>431</v>
      </c>
      <c r="K62" s="122" t="s">
        <v>431</v>
      </c>
      <c r="L62" s="120" t="s">
        <v>665</v>
      </c>
      <c r="M62" s="128" t="s">
        <v>666</v>
      </c>
      <c r="N62" s="122" t="s">
        <v>431</v>
      </c>
      <c r="O62" s="128" t="s">
        <v>667</v>
      </c>
      <c r="P62" s="122" t="s">
        <v>431</v>
      </c>
      <c r="Q62" s="122" t="s">
        <v>431</v>
      </c>
      <c r="R62" s="122" t="s">
        <v>431</v>
      </c>
      <c r="S62" s="122" t="s">
        <v>431</v>
      </c>
      <c r="T62" s="172" t="s">
        <v>713</v>
      </c>
    </row>
    <row r="63" spans="1:20" ht="43.5" customHeight="1">
      <c r="A63" s="107">
        <v>219</v>
      </c>
      <c r="B63" s="101" t="s">
        <v>27</v>
      </c>
      <c r="C63" s="112">
        <v>2500</v>
      </c>
      <c r="D63" s="121" t="s">
        <v>431</v>
      </c>
      <c r="E63" s="121" t="s">
        <v>431</v>
      </c>
      <c r="F63" s="122" t="s">
        <v>431</v>
      </c>
      <c r="G63" s="122" t="s">
        <v>431</v>
      </c>
      <c r="H63" s="122" t="s">
        <v>431</v>
      </c>
      <c r="I63" s="122" t="s">
        <v>431</v>
      </c>
      <c r="J63" s="122" t="s">
        <v>431</v>
      </c>
      <c r="K63" s="122" t="s">
        <v>431</v>
      </c>
      <c r="L63" s="122" t="s">
        <v>431</v>
      </c>
      <c r="M63" s="128" t="s">
        <v>668</v>
      </c>
      <c r="N63" s="122" t="s">
        <v>431</v>
      </c>
      <c r="O63" s="128" t="s">
        <v>669</v>
      </c>
      <c r="P63" s="122" t="s">
        <v>431</v>
      </c>
      <c r="Q63" s="159" t="s">
        <v>670</v>
      </c>
      <c r="R63" s="122" t="s">
        <v>431</v>
      </c>
      <c r="S63" s="122" t="s">
        <v>431</v>
      </c>
      <c r="T63" s="176" t="s">
        <v>716</v>
      </c>
    </row>
    <row r="64" spans="1:20" ht="48.75" customHeight="1">
      <c r="A64" s="107">
        <v>220</v>
      </c>
      <c r="B64" s="101" t="s">
        <v>28</v>
      </c>
      <c r="C64" s="112">
        <v>100</v>
      </c>
      <c r="D64" s="121" t="s">
        <v>431</v>
      </c>
      <c r="E64" s="121" t="s">
        <v>431</v>
      </c>
      <c r="F64" s="128" t="s">
        <v>674</v>
      </c>
      <c r="G64" s="122" t="s">
        <v>431</v>
      </c>
      <c r="H64" s="122" t="s">
        <v>431</v>
      </c>
      <c r="I64" s="128" t="s">
        <v>673</v>
      </c>
      <c r="J64" s="122" t="s">
        <v>431</v>
      </c>
      <c r="K64" s="122" t="s">
        <v>431</v>
      </c>
      <c r="L64" s="122" t="s">
        <v>431</v>
      </c>
      <c r="M64" s="122" t="s">
        <v>431</v>
      </c>
      <c r="N64" s="148" t="s">
        <v>672</v>
      </c>
      <c r="O64" s="122" t="s">
        <v>431</v>
      </c>
      <c r="P64" s="122" t="s">
        <v>431</v>
      </c>
      <c r="Q64" s="120" t="s">
        <v>671</v>
      </c>
      <c r="R64" s="122" t="s">
        <v>431</v>
      </c>
      <c r="S64" s="122" t="s">
        <v>431</v>
      </c>
      <c r="T64" s="172" t="s">
        <v>715</v>
      </c>
    </row>
    <row r="65" spans="1:20" ht="40.5" customHeight="1">
      <c r="A65" s="107">
        <v>221</v>
      </c>
      <c r="B65" s="101" t="s">
        <v>300</v>
      </c>
      <c r="C65" s="112">
        <v>200</v>
      </c>
      <c r="D65" s="162" t="s">
        <v>777</v>
      </c>
      <c r="E65" s="121" t="s">
        <v>431</v>
      </c>
      <c r="F65" s="122" t="s">
        <v>431</v>
      </c>
      <c r="G65" s="122" t="s">
        <v>431</v>
      </c>
      <c r="H65" s="122" t="s">
        <v>431</v>
      </c>
      <c r="I65" s="122" t="s">
        <v>431</v>
      </c>
      <c r="J65" s="122" t="s">
        <v>431</v>
      </c>
      <c r="K65" s="122" t="s">
        <v>431</v>
      </c>
      <c r="L65" s="122" t="s">
        <v>431</v>
      </c>
      <c r="M65" s="122" t="s">
        <v>431</v>
      </c>
      <c r="N65" s="122" t="s">
        <v>431</v>
      </c>
      <c r="O65" s="122" t="s">
        <v>431</v>
      </c>
      <c r="P65" s="122" t="s">
        <v>431</v>
      </c>
      <c r="Q65" s="120" t="s">
        <v>778</v>
      </c>
      <c r="R65" s="122" t="s">
        <v>431</v>
      </c>
      <c r="S65" s="159" t="s">
        <v>706</v>
      </c>
      <c r="T65" s="172" t="s">
        <v>715</v>
      </c>
    </row>
    <row r="66" spans="1:20" ht="40.5" customHeight="1">
      <c r="A66" s="107">
        <v>222</v>
      </c>
      <c r="B66" s="101" t="s">
        <v>301</v>
      </c>
      <c r="C66" s="112">
        <v>50</v>
      </c>
      <c r="D66" s="121" t="s">
        <v>431</v>
      </c>
      <c r="E66" s="121" t="s">
        <v>431</v>
      </c>
      <c r="F66" s="122" t="s">
        <v>431</v>
      </c>
      <c r="G66" s="122" t="s">
        <v>431</v>
      </c>
      <c r="H66" s="128" t="s">
        <v>461</v>
      </c>
      <c r="I66" s="122" t="s">
        <v>431</v>
      </c>
      <c r="J66" s="160" t="s">
        <v>675</v>
      </c>
      <c r="K66" s="122" t="s">
        <v>431</v>
      </c>
      <c r="L66" s="122" t="s">
        <v>431</v>
      </c>
      <c r="M66" s="122" t="s">
        <v>431</v>
      </c>
      <c r="N66" s="122" t="s">
        <v>431</v>
      </c>
      <c r="O66" s="122" t="s">
        <v>431</v>
      </c>
      <c r="P66" s="122" t="s">
        <v>431</v>
      </c>
      <c r="Q66" s="120" t="s">
        <v>462</v>
      </c>
      <c r="R66" s="122" t="s">
        <v>431</v>
      </c>
      <c r="S66" s="122" t="s">
        <v>431</v>
      </c>
      <c r="T66" s="176" t="s">
        <v>720</v>
      </c>
    </row>
    <row r="67" spans="1:20" ht="37.5" customHeight="1">
      <c r="A67" s="107">
        <v>223</v>
      </c>
      <c r="B67" s="195" t="s">
        <v>302</v>
      </c>
      <c r="C67" s="112">
        <v>200</v>
      </c>
      <c r="D67" s="121" t="s">
        <v>431</v>
      </c>
      <c r="E67" s="121" t="s">
        <v>431</v>
      </c>
      <c r="F67" s="122" t="s">
        <v>431</v>
      </c>
      <c r="G67" s="122" t="s">
        <v>431</v>
      </c>
      <c r="H67" s="122" t="s">
        <v>431</v>
      </c>
      <c r="I67" s="122" t="s">
        <v>431</v>
      </c>
      <c r="J67" s="122" t="s">
        <v>431</v>
      </c>
      <c r="K67" s="122" t="s">
        <v>431</v>
      </c>
      <c r="L67" s="122" t="s">
        <v>431</v>
      </c>
      <c r="M67" s="122" t="s">
        <v>431</v>
      </c>
      <c r="N67" s="122" t="s">
        <v>431</v>
      </c>
      <c r="O67" s="122" t="s">
        <v>431</v>
      </c>
      <c r="P67" s="122" t="s">
        <v>431</v>
      </c>
      <c r="Q67" s="162" t="s">
        <v>708</v>
      </c>
      <c r="R67" s="122" t="s">
        <v>431</v>
      </c>
      <c r="S67" s="159" t="s">
        <v>676</v>
      </c>
      <c r="T67" s="172" t="s">
        <v>715</v>
      </c>
    </row>
    <row r="68" spans="1:20" ht="30" customHeight="1">
      <c r="A68" s="107">
        <v>224</v>
      </c>
      <c r="B68" s="195" t="s">
        <v>303</v>
      </c>
      <c r="C68" s="112">
        <v>450</v>
      </c>
      <c r="D68" s="121" t="s">
        <v>431</v>
      </c>
      <c r="E68" s="121" t="s">
        <v>431</v>
      </c>
      <c r="F68" s="122" t="s">
        <v>431</v>
      </c>
      <c r="G68" s="122" t="s">
        <v>431</v>
      </c>
      <c r="H68" s="122" t="s">
        <v>431</v>
      </c>
      <c r="I68" s="122" t="s">
        <v>431</v>
      </c>
      <c r="J68" s="122" t="s">
        <v>431</v>
      </c>
      <c r="K68" s="122" t="s">
        <v>431</v>
      </c>
      <c r="L68" s="122" t="s">
        <v>431</v>
      </c>
      <c r="M68" s="122" t="s">
        <v>431</v>
      </c>
      <c r="N68" s="122" t="s">
        <v>431</v>
      </c>
      <c r="O68" s="122" t="s">
        <v>431</v>
      </c>
      <c r="P68" s="122" t="s">
        <v>431</v>
      </c>
      <c r="Q68" s="159" t="s">
        <v>709</v>
      </c>
      <c r="R68" s="122" t="s">
        <v>431</v>
      </c>
      <c r="S68" s="122" t="s">
        <v>431</v>
      </c>
      <c r="T68" s="172" t="s">
        <v>715</v>
      </c>
    </row>
    <row r="69" spans="1:20" ht="15" customHeight="1">
      <c r="A69" s="144"/>
      <c r="B69" s="153"/>
      <c r="C69" s="146"/>
      <c r="D69" s="124"/>
      <c r="E69" s="124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68"/>
      <c r="R69" s="123"/>
      <c r="S69" s="123"/>
      <c r="T69" s="178"/>
    </row>
    <row r="70" spans="1:20" ht="15" customHeight="1">
      <c r="A70" s="132" t="s">
        <v>434</v>
      </c>
      <c r="B70" s="133"/>
      <c r="C70" s="134" t="s">
        <v>435</v>
      </c>
      <c r="D70" s="135"/>
      <c r="E70" s="135"/>
      <c r="F70" s="134"/>
      <c r="G70" s="123"/>
      <c r="H70" s="123"/>
      <c r="I70" s="123"/>
      <c r="J70" s="123"/>
      <c r="K70" s="123"/>
      <c r="L70" s="136"/>
      <c r="M70" s="136"/>
      <c r="N70" s="123"/>
      <c r="O70" s="136"/>
      <c r="P70" s="123"/>
      <c r="Q70" s="123"/>
      <c r="R70" s="123"/>
      <c r="S70" s="136"/>
      <c r="T70" s="174"/>
    </row>
    <row r="71" spans="1:20" ht="15" customHeight="1">
      <c r="A71" s="132" t="s">
        <v>436</v>
      </c>
      <c r="B71" s="133"/>
      <c r="C71" s="134"/>
      <c r="D71" s="137"/>
      <c r="E71" s="135"/>
      <c r="F71" s="134"/>
      <c r="G71" s="123"/>
      <c r="H71" s="123"/>
      <c r="I71" s="123"/>
      <c r="J71" s="123"/>
      <c r="K71" s="123"/>
      <c r="L71" s="136"/>
      <c r="M71" s="136"/>
      <c r="N71" s="123"/>
      <c r="O71" s="136"/>
      <c r="P71" s="123"/>
      <c r="Q71" s="123"/>
      <c r="R71" s="123"/>
      <c r="S71" s="136"/>
      <c r="T71" s="174"/>
    </row>
    <row r="72" spans="1:20" ht="15" customHeight="1">
      <c r="A72" s="132" t="s">
        <v>437</v>
      </c>
      <c r="B72" s="133"/>
      <c r="C72" s="134"/>
      <c r="D72" s="135"/>
      <c r="E72" s="135"/>
      <c r="F72" s="134"/>
      <c r="G72" s="123"/>
      <c r="H72" s="123"/>
      <c r="I72" s="123"/>
      <c r="J72" s="123"/>
      <c r="K72" s="123"/>
      <c r="L72" s="136"/>
      <c r="M72" s="136"/>
      <c r="N72" s="123"/>
      <c r="O72" s="136"/>
      <c r="P72" s="123"/>
      <c r="Q72" s="123"/>
      <c r="R72" s="123"/>
      <c r="S72" s="136"/>
      <c r="T72" s="174"/>
    </row>
    <row r="73" spans="1:20" ht="15" customHeight="1">
      <c r="A73" s="132" t="s">
        <v>438</v>
      </c>
      <c r="B73" s="133"/>
      <c r="C73" s="134"/>
      <c r="D73" s="135"/>
      <c r="E73" s="135"/>
      <c r="F73" s="138"/>
      <c r="G73" s="123"/>
      <c r="H73" s="123"/>
      <c r="I73" s="123"/>
      <c r="J73" s="123"/>
      <c r="K73" s="123"/>
      <c r="L73" s="136"/>
      <c r="M73" s="136"/>
      <c r="N73" s="123"/>
      <c r="O73" s="136"/>
      <c r="P73" s="123"/>
      <c r="Q73" s="123"/>
      <c r="R73" s="123"/>
      <c r="S73" s="136"/>
      <c r="T73" s="174"/>
    </row>
    <row r="74" spans="1:20" ht="15" customHeight="1">
      <c r="A74" s="139" t="s">
        <v>439</v>
      </c>
      <c r="B74" s="133"/>
      <c r="C74" s="140"/>
      <c r="D74" s="188"/>
      <c r="E74" s="135"/>
      <c r="F74" s="142"/>
      <c r="G74" s="189"/>
      <c r="H74" s="123"/>
      <c r="I74" s="189"/>
      <c r="J74" s="125"/>
      <c r="K74" s="190"/>
      <c r="L74" s="190"/>
      <c r="M74" s="136"/>
      <c r="N74" s="189"/>
      <c r="O74" s="191"/>
      <c r="P74" s="123"/>
      <c r="Q74" s="189"/>
      <c r="R74" s="189"/>
      <c r="S74" s="136"/>
      <c r="T74" s="192"/>
    </row>
    <row r="75" spans="1:20" ht="15" customHeight="1">
      <c r="A75" s="141" t="s">
        <v>440</v>
      </c>
      <c r="B75" s="133"/>
      <c r="C75" s="134"/>
      <c r="D75" s="142" t="s">
        <v>441</v>
      </c>
      <c r="E75" s="143"/>
      <c r="F75" s="196" t="s">
        <v>442</v>
      </c>
      <c r="G75" s="196"/>
      <c r="H75" s="1"/>
      <c r="I75" s="142" t="s">
        <v>443</v>
      </c>
      <c r="J75" s="143"/>
      <c r="K75" s="196" t="s">
        <v>444</v>
      </c>
      <c r="L75" s="196"/>
      <c r="M75" s="143"/>
      <c r="N75" s="196" t="s">
        <v>445</v>
      </c>
      <c r="O75" s="196"/>
      <c r="P75" s="143"/>
      <c r="Q75" s="196" t="s">
        <v>446</v>
      </c>
      <c r="R75" s="196"/>
      <c r="S75" s="143"/>
      <c r="T75" s="142" t="s">
        <v>447</v>
      </c>
    </row>
    <row r="76" spans="1:20" ht="30.75" customHeight="1">
      <c r="A76" s="107">
        <v>225</v>
      </c>
      <c r="B76" s="101" t="s">
        <v>304</v>
      </c>
      <c r="C76" s="112">
        <v>10</v>
      </c>
      <c r="D76" s="162" t="s">
        <v>780</v>
      </c>
      <c r="E76" s="121" t="s">
        <v>431</v>
      </c>
      <c r="F76" s="122" t="s">
        <v>431</v>
      </c>
      <c r="G76" s="122" t="s">
        <v>431</v>
      </c>
      <c r="H76" s="122" t="s">
        <v>431</v>
      </c>
      <c r="I76" s="122" t="s">
        <v>431</v>
      </c>
      <c r="J76" s="122" t="s">
        <v>431</v>
      </c>
      <c r="K76" s="122" t="s">
        <v>431</v>
      </c>
      <c r="L76" s="122" t="s">
        <v>431</v>
      </c>
      <c r="M76" s="122" t="s">
        <v>431</v>
      </c>
      <c r="N76" s="122" t="s">
        <v>431</v>
      </c>
      <c r="O76" s="122" t="s">
        <v>431</v>
      </c>
      <c r="P76" s="122" t="s">
        <v>431</v>
      </c>
      <c r="Q76" s="120" t="s">
        <v>779</v>
      </c>
      <c r="R76" s="122" t="s">
        <v>431</v>
      </c>
      <c r="S76" s="159" t="s">
        <v>676</v>
      </c>
      <c r="T76" s="172" t="s">
        <v>715</v>
      </c>
    </row>
    <row r="77" spans="1:20" ht="30" customHeight="1">
      <c r="A77" s="107">
        <v>226</v>
      </c>
      <c r="B77" s="101" t="s">
        <v>305</v>
      </c>
      <c r="C77" s="112">
        <v>10</v>
      </c>
      <c r="D77" s="162" t="s">
        <v>782</v>
      </c>
      <c r="E77" s="121" t="s">
        <v>431</v>
      </c>
      <c r="F77" s="122" t="s">
        <v>431</v>
      </c>
      <c r="G77" s="122" t="s">
        <v>431</v>
      </c>
      <c r="H77" s="122" t="s">
        <v>431</v>
      </c>
      <c r="I77" s="122" t="s">
        <v>431</v>
      </c>
      <c r="J77" s="122" t="s">
        <v>431</v>
      </c>
      <c r="K77" s="122" t="s">
        <v>431</v>
      </c>
      <c r="L77" s="122" t="s">
        <v>431</v>
      </c>
      <c r="M77" s="122" t="s">
        <v>431</v>
      </c>
      <c r="N77" s="122" t="s">
        <v>431</v>
      </c>
      <c r="O77" s="122" t="s">
        <v>431</v>
      </c>
      <c r="P77" s="122" t="s">
        <v>431</v>
      </c>
      <c r="Q77" s="120" t="s">
        <v>781</v>
      </c>
      <c r="R77" s="122" t="s">
        <v>431</v>
      </c>
      <c r="S77" s="159" t="s">
        <v>676</v>
      </c>
      <c r="T77" s="172" t="s">
        <v>715</v>
      </c>
    </row>
    <row r="78" spans="1:20" ht="30" customHeight="1">
      <c r="A78" s="107">
        <v>227</v>
      </c>
      <c r="B78" s="101" t="s">
        <v>29</v>
      </c>
      <c r="C78" s="112">
        <v>50</v>
      </c>
      <c r="D78" s="121" t="s">
        <v>431</v>
      </c>
      <c r="E78" s="121" t="s">
        <v>431</v>
      </c>
      <c r="F78" s="122" t="s">
        <v>431</v>
      </c>
      <c r="G78" s="122" t="s">
        <v>431</v>
      </c>
      <c r="H78" s="122" t="s">
        <v>431</v>
      </c>
      <c r="I78" s="122" t="s">
        <v>431</v>
      </c>
      <c r="J78" s="122" t="s">
        <v>431</v>
      </c>
      <c r="K78" s="122" t="s">
        <v>431</v>
      </c>
      <c r="L78" s="122" t="s">
        <v>431</v>
      </c>
      <c r="M78" s="122" t="s">
        <v>431</v>
      </c>
      <c r="N78" s="122" t="s">
        <v>431</v>
      </c>
      <c r="O78" s="122" t="s">
        <v>431</v>
      </c>
      <c r="P78" s="122" t="s">
        <v>431</v>
      </c>
      <c r="Q78" s="122" t="s">
        <v>431</v>
      </c>
      <c r="R78" s="122" t="s">
        <v>431</v>
      </c>
      <c r="S78" s="122" t="s">
        <v>431</v>
      </c>
      <c r="T78" s="172" t="s">
        <v>756</v>
      </c>
    </row>
    <row r="79" spans="1:20" ht="30" customHeight="1">
      <c r="A79" s="107">
        <v>228</v>
      </c>
      <c r="B79" s="101" t="s">
        <v>306</v>
      </c>
      <c r="C79" s="112">
        <v>20</v>
      </c>
      <c r="D79" s="163" t="s">
        <v>507</v>
      </c>
      <c r="E79" s="121" t="s">
        <v>431</v>
      </c>
      <c r="F79" s="122" t="s">
        <v>431</v>
      </c>
      <c r="G79" s="122" t="s">
        <v>431</v>
      </c>
      <c r="H79" s="122" t="s">
        <v>431</v>
      </c>
      <c r="I79" s="122" t="s">
        <v>431</v>
      </c>
      <c r="J79" s="122" t="s">
        <v>431</v>
      </c>
      <c r="K79" s="122" t="s">
        <v>431</v>
      </c>
      <c r="L79" s="122" t="s">
        <v>431</v>
      </c>
      <c r="M79" s="122" t="s">
        <v>431</v>
      </c>
      <c r="N79" s="122" t="s">
        <v>431</v>
      </c>
      <c r="O79" s="122" t="s">
        <v>431</v>
      </c>
      <c r="P79" s="122" t="s">
        <v>431</v>
      </c>
      <c r="Q79" s="120" t="s">
        <v>710</v>
      </c>
      <c r="R79" s="122" t="s">
        <v>431</v>
      </c>
      <c r="S79" s="159" t="s">
        <v>707</v>
      </c>
      <c r="T79" s="172" t="s">
        <v>715</v>
      </c>
    </row>
    <row r="80" spans="1:20" ht="38.25">
      <c r="A80" s="107">
        <v>229</v>
      </c>
      <c r="B80" s="101" t="s">
        <v>307</v>
      </c>
      <c r="C80" s="112">
        <v>50</v>
      </c>
      <c r="D80" s="160" t="s">
        <v>740</v>
      </c>
      <c r="E80" s="121" t="s">
        <v>431</v>
      </c>
      <c r="F80" s="122" t="s">
        <v>431</v>
      </c>
      <c r="G80" s="122" t="s">
        <v>431</v>
      </c>
      <c r="H80" s="122" t="s">
        <v>431</v>
      </c>
      <c r="I80" s="122" t="s">
        <v>431</v>
      </c>
      <c r="J80" s="122" t="s">
        <v>431</v>
      </c>
      <c r="K80" s="122" t="s">
        <v>431</v>
      </c>
      <c r="L80" s="122" t="s">
        <v>431</v>
      </c>
      <c r="M80" s="122" t="s">
        <v>431</v>
      </c>
      <c r="N80" s="122" t="s">
        <v>431</v>
      </c>
      <c r="O80" s="122" t="s">
        <v>431</v>
      </c>
      <c r="P80" s="122" t="s">
        <v>431</v>
      </c>
      <c r="Q80" s="120" t="s">
        <v>783</v>
      </c>
      <c r="R80" s="122" t="s">
        <v>431</v>
      </c>
      <c r="S80" s="122" t="s">
        <v>431</v>
      </c>
      <c r="T80" s="184" t="s">
        <v>771</v>
      </c>
    </row>
    <row r="81" spans="1:20" ht="38.25">
      <c r="A81" s="107">
        <v>230</v>
      </c>
      <c r="B81" s="101" t="s">
        <v>308</v>
      </c>
      <c r="C81" s="112">
        <v>50</v>
      </c>
      <c r="D81" s="163" t="s">
        <v>743</v>
      </c>
      <c r="E81" s="121" t="s">
        <v>431</v>
      </c>
      <c r="F81" s="122" t="s">
        <v>431</v>
      </c>
      <c r="G81" s="122" t="s">
        <v>431</v>
      </c>
      <c r="H81" s="122" t="s">
        <v>431</v>
      </c>
      <c r="I81" s="122" t="s">
        <v>431</v>
      </c>
      <c r="J81" s="122" t="s">
        <v>431</v>
      </c>
      <c r="K81" s="122" t="s">
        <v>431</v>
      </c>
      <c r="L81" s="122" t="s">
        <v>431</v>
      </c>
      <c r="M81" s="122" t="s">
        <v>431</v>
      </c>
      <c r="N81" s="122" t="s">
        <v>431</v>
      </c>
      <c r="O81" s="122" t="s">
        <v>431</v>
      </c>
      <c r="P81" s="122" t="s">
        <v>431</v>
      </c>
      <c r="Q81" s="120" t="s">
        <v>744</v>
      </c>
      <c r="R81" s="122" t="s">
        <v>431</v>
      </c>
      <c r="S81" s="159" t="s">
        <v>774</v>
      </c>
      <c r="T81" s="184" t="s">
        <v>773</v>
      </c>
    </row>
    <row r="82" spans="1:20" ht="49.5" customHeight="1">
      <c r="A82" s="107">
        <v>231</v>
      </c>
      <c r="B82" s="101" t="s">
        <v>30</v>
      </c>
      <c r="C82" s="112">
        <v>300</v>
      </c>
      <c r="D82" s="121" t="s">
        <v>431</v>
      </c>
      <c r="E82" s="121" t="s">
        <v>431</v>
      </c>
      <c r="F82" s="122" t="s">
        <v>431</v>
      </c>
      <c r="G82" s="122" t="s">
        <v>431</v>
      </c>
      <c r="H82" s="160" t="s">
        <v>677</v>
      </c>
      <c r="I82" s="122" t="s">
        <v>431</v>
      </c>
      <c r="J82" s="122" t="s">
        <v>431</v>
      </c>
      <c r="K82" s="122" t="s">
        <v>431</v>
      </c>
      <c r="L82" s="122" t="s">
        <v>431</v>
      </c>
      <c r="M82" s="128" t="s">
        <v>678</v>
      </c>
      <c r="N82" s="122" t="s">
        <v>431</v>
      </c>
      <c r="O82" s="122" t="s">
        <v>431</v>
      </c>
      <c r="P82" s="122" t="s">
        <v>431</v>
      </c>
      <c r="Q82" s="120" t="s">
        <v>679</v>
      </c>
      <c r="R82" s="122" t="s">
        <v>431</v>
      </c>
      <c r="S82" s="122" t="s">
        <v>431</v>
      </c>
      <c r="T82" s="172" t="s">
        <v>715</v>
      </c>
    </row>
    <row r="83" spans="1:20" ht="48" customHeight="1">
      <c r="A83" s="107">
        <v>232</v>
      </c>
      <c r="B83" s="101" t="s">
        <v>31</v>
      </c>
      <c r="C83" s="112">
        <v>10000</v>
      </c>
      <c r="D83" s="128" t="s">
        <v>680</v>
      </c>
      <c r="E83" s="121" t="s">
        <v>431</v>
      </c>
      <c r="F83" s="120" t="s">
        <v>681</v>
      </c>
      <c r="G83" s="122" t="s">
        <v>431</v>
      </c>
      <c r="H83" s="122" t="s">
        <v>431</v>
      </c>
      <c r="I83" s="122" t="s">
        <v>431</v>
      </c>
      <c r="J83" s="122" t="s">
        <v>431</v>
      </c>
      <c r="K83" s="122" t="s">
        <v>431</v>
      </c>
      <c r="L83" s="120" t="s">
        <v>682</v>
      </c>
      <c r="M83" s="120" t="s">
        <v>683</v>
      </c>
      <c r="N83" s="122" t="s">
        <v>431</v>
      </c>
      <c r="O83" s="122" t="s">
        <v>431</v>
      </c>
      <c r="P83" s="122" t="s">
        <v>431</v>
      </c>
      <c r="Q83" s="122" t="s">
        <v>431</v>
      </c>
      <c r="R83" s="122" t="s">
        <v>431</v>
      </c>
      <c r="S83" s="122" t="s">
        <v>431</v>
      </c>
      <c r="T83" s="172" t="s">
        <v>713</v>
      </c>
    </row>
    <row r="84" spans="1:20" ht="49.5" customHeight="1">
      <c r="A84" s="107">
        <v>233</v>
      </c>
      <c r="B84" s="101" t="s">
        <v>32</v>
      </c>
      <c r="C84" s="112">
        <v>1000</v>
      </c>
      <c r="D84" s="121" t="s">
        <v>431</v>
      </c>
      <c r="E84" s="121" t="s">
        <v>431</v>
      </c>
      <c r="F84" s="122" t="s">
        <v>431</v>
      </c>
      <c r="G84" s="122" t="s">
        <v>431</v>
      </c>
      <c r="H84" s="128" t="s">
        <v>684</v>
      </c>
      <c r="I84" s="122" t="s">
        <v>431</v>
      </c>
      <c r="J84" s="122" t="s">
        <v>431</v>
      </c>
      <c r="K84" s="122" t="s">
        <v>431</v>
      </c>
      <c r="L84" s="122" t="s">
        <v>431</v>
      </c>
      <c r="M84" s="122" t="s">
        <v>431</v>
      </c>
      <c r="N84" s="122" t="s">
        <v>431</v>
      </c>
      <c r="O84" s="122" t="s">
        <v>431</v>
      </c>
      <c r="P84" s="122" t="s">
        <v>431</v>
      </c>
      <c r="Q84" s="122" t="s">
        <v>431</v>
      </c>
      <c r="R84" s="122" t="s">
        <v>431</v>
      </c>
      <c r="S84" s="122" t="s">
        <v>431</v>
      </c>
      <c r="T84" s="172" t="s">
        <v>713</v>
      </c>
    </row>
    <row r="85" spans="1:20" ht="30" customHeight="1">
      <c r="A85" s="107">
        <v>234</v>
      </c>
      <c r="B85" s="101" t="s">
        <v>33</v>
      </c>
      <c r="C85" s="112">
        <v>100</v>
      </c>
      <c r="D85" s="121" t="s">
        <v>431</v>
      </c>
      <c r="E85" s="121" t="s">
        <v>431</v>
      </c>
      <c r="F85" s="122" t="s">
        <v>431</v>
      </c>
      <c r="G85" s="122" t="s">
        <v>431</v>
      </c>
      <c r="H85" s="122" t="s">
        <v>431</v>
      </c>
      <c r="I85" s="122" t="s">
        <v>431</v>
      </c>
      <c r="J85" s="122" t="s">
        <v>431</v>
      </c>
      <c r="K85" s="122" t="s">
        <v>431</v>
      </c>
      <c r="L85" s="122" t="s">
        <v>431</v>
      </c>
      <c r="M85" s="122" t="s">
        <v>431</v>
      </c>
      <c r="N85" s="122" t="s">
        <v>431</v>
      </c>
      <c r="O85" s="122" t="s">
        <v>431</v>
      </c>
      <c r="P85" s="122" t="s">
        <v>431</v>
      </c>
      <c r="Q85" s="122" t="s">
        <v>431</v>
      </c>
      <c r="R85" s="122" t="s">
        <v>431</v>
      </c>
      <c r="S85" s="122" t="s">
        <v>431</v>
      </c>
      <c r="T85" s="172" t="s">
        <v>756</v>
      </c>
    </row>
    <row r="86" spans="1:20" ht="38.25" customHeight="1">
      <c r="A86" s="107">
        <v>235</v>
      </c>
      <c r="B86" s="101" t="s">
        <v>34</v>
      </c>
      <c r="C86" s="112">
        <v>100</v>
      </c>
      <c r="D86" s="121" t="s">
        <v>431</v>
      </c>
      <c r="E86" s="121" t="s">
        <v>431</v>
      </c>
      <c r="F86" s="128" t="s">
        <v>685</v>
      </c>
      <c r="G86" s="122" t="s">
        <v>431</v>
      </c>
      <c r="H86" s="122" t="s">
        <v>431</v>
      </c>
      <c r="I86" s="122" t="s">
        <v>431</v>
      </c>
      <c r="J86" s="122" t="s">
        <v>431</v>
      </c>
      <c r="K86" s="122" t="s">
        <v>431</v>
      </c>
      <c r="L86" s="120" t="s">
        <v>686</v>
      </c>
      <c r="M86" s="128" t="s">
        <v>687</v>
      </c>
      <c r="N86" s="122" t="s">
        <v>431</v>
      </c>
      <c r="O86" s="122" t="s">
        <v>431</v>
      </c>
      <c r="P86" s="122" t="s">
        <v>431</v>
      </c>
      <c r="Q86" s="122" t="s">
        <v>431</v>
      </c>
      <c r="R86" s="122" t="s">
        <v>431</v>
      </c>
      <c r="S86" s="122" t="s">
        <v>431</v>
      </c>
      <c r="T86" s="172" t="s">
        <v>713</v>
      </c>
    </row>
    <row r="87" spans="1:20" ht="48.75" customHeight="1">
      <c r="A87" s="107">
        <v>236</v>
      </c>
      <c r="B87" s="101" t="s">
        <v>35</v>
      </c>
      <c r="C87" s="112">
        <v>200</v>
      </c>
      <c r="D87" s="121" t="s">
        <v>431</v>
      </c>
      <c r="E87" s="121" t="s">
        <v>431</v>
      </c>
      <c r="F87" s="122" t="s">
        <v>431</v>
      </c>
      <c r="G87" s="122" t="s">
        <v>431</v>
      </c>
      <c r="H87" s="122" t="s">
        <v>431</v>
      </c>
      <c r="I87" s="122" t="s">
        <v>431</v>
      </c>
      <c r="J87" s="122" t="s">
        <v>431</v>
      </c>
      <c r="K87" s="122" t="s">
        <v>431</v>
      </c>
      <c r="L87" s="120" t="s">
        <v>688</v>
      </c>
      <c r="M87" s="128" t="s">
        <v>689</v>
      </c>
      <c r="N87" s="122" t="s">
        <v>431</v>
      </c>
      <c r="O87" s="122" t="s">
        <v>431</v>
      </c>
      <c r="P87" s="122" t="s">
        <v>431</v>
      </c>
      <c r="Q87" s="122" t="s">
        <v>431</v>
      </c>
      <c r="R87" s="122" t="s">
        <v>431</v>
      </c>
      <c r="S87" s="122" t="s">
        <v>431</v>
      </c>
      <c r="T87" s="172" t="s">
        <v>713</v>
      </c>
    </row>
    <row r="88" spans="1:20" ht="30" customHeight="1">
      <c r="A88" s="107">
        <v>237</v>
      </c>
      <c r="B88" s="101" t="s">
        <v>36</v>
      </c>
      <c r="C88" s="112">
        <v>2000</v>
      </c>
      <c r="D88" s="121" t="s">
        <v>431</v>
      </c>
      <c r="E88" s="121" t="s">
        <v>431</v>
      </c>
      <c r="F88" s="122" t="s">
        <v>431</v>
      </c>
      <c r="G88" s="122" t="s">
        <v>431</v>
      </c>
      <c r="H88" s="122" t="s">
        <v>431</v>
      </c>
      <c r="I88" s="122" t="s">
        <v>431</v>
      </c>
      <c r="J88" s="122" t="s">
        <v>431</v>
      </c>
      <c r="K88" s="122" t="s">
        <v>431</v>
      </c>
      <c r="L88" s="122" t="s">
        <v>431</v>
      </c>
      <c r="M88" s="122" t="s">
        <v>431</v>
      </c>
      <c r="N88" s="122" t="s">
        <v>431</v>
      </c>
      <c r="O88" s="122" t="s">
        <v>431</v>
      </c>
      <c r="P88" s="122" t="s">
        <v>431</v>
      </c>
      <c r="Q88" s="122" t="s">
        <v>431</v>
      </c>
      <c r="R88" s="122" t="s">
        <v>431</v>
      </c>
      <c r="S88" s="122" t="s">
        <v>431</v>
      </c>
      <c r="T88" s="172" t="s">
        <v>756</v>
      </c>
    </row>
    <row r="89" spans="1:20" ht="42" customHeight="1">
      <c r="A89" s="107">
        <v>238</v>
      </c>
      <c r="B89" s="101" t="s">
        <v>37</v>
      </c>
      <c r="C89" s="112">
        <v>100</v>
      </c>
      <c r="D89" s="121" t="s">
        <v>431</v>
      </c>
      <c r="E89" s="121" t="s">
        <v>431</v>
      </c>
      <c r="F89" s="122" t="s">
        <v>431</v>
      </c>
      <c r="G89" s="122" t="s">
        <v>431</v>
      </c>
      <c r="H89" s="122" t="s">
        <v>431</v>
      </c>
      <c r="I89" s="122" t="s">
        <v>431</v>
      </c>
      <c r="J89" s="122" t="s">
        <v>431</v>
      </c>
      <c r="K89" s="122" t="s">
        <v>431</v>
      </c>
      <c r="L89" s="122" t="s">
        <v>431</v>
      </c>
      <c r="M89" s="122" t="s">
        <v>431</v>
      </c>
      <c r="N89" s="122" t="s">
        <v>431</v>
      </c>
      <c r="O89" s="128" t="s">
        <v>690</v>
      </c>
      <c r="P89" s="122" t="s">
        <v>431</v>
      </c>
      <c r="Q89" s="122" t="s">
        <v>431</v>
      </c>
      <c r="R89" s="122" t="s">
        <v>431</v>
      </c>
      <c r="S89" s="122" t="s">
        <v>431</v>
      </c>
      <c r="T89" s="172" t="s">
        <v>713</v>
      </c>
    </row>
    <row r="90" spans="1:20" ht="30" customHeight="1">
      <c r="A90" s="107">
        <v>239</v>
      </c>
      <c r="B90" s="101" t="s">
        <v>38</v>
      </c>
      <c r="C90" s="112">
        <v>50</v>
      </c>
      <c r="D90" s="121" t="s">
        <v>431</v>
      </c>
      <c r="E90" s="121" t="s">
        <v>431</v>
      </c>
      <c r="F90" s="122" t="s">
        <v>431</v>
      </c>
      <c r="G90" s="122" t="s">
        <v>431</v>
      </c>
      <c r="H90" s="122" t="s">
        <v>431</v>
      </c>
      <c r="I90" s="122" t="s">
        <v>431</v>
      </c>
      <c r="J90" s="122" t="s">
        <v>431</v>
      </c>
      <c r="K90" s="122" t="s">
        <v>431</v>
      </c>
      <c r="L90" s="122" t="s">
        <v>431</v>
      </c>
      <c r="M90" s="122" t="s">
        <v>431</v>
      </c>
      <c r="N90" s="122" t="s">
        <v>431</v>
      </c>
      <c r="O90" s="122" t="s">
        <v>431</v>
      </c>
      <c r="P90" s="122" t="s">
        <v>431</v>
      </c>
      <c r="Q90" s="122" t="s">
        <v>431</v>
      </c>
      <c r="R90" s="122" t="s">
        <v>431</v>
      </c>
      <c r="S90" s="122" t="s">
        <v>431</v>
      </c>
      <c r="T90" s="172" t="s">
        <v>756</v>
      </c>
    </row>
    <row r="91" spans="1:20" ht="40.5" customHeight="1">
      <c r="A91" s="107">
        <v>240</v>
      </c>
      <c r="B91" s="101" t="s">
        <v>39</v>
      </c>
      <c r="C91" s="112">
        <v>25</v>
      </c>
      <c r="D91" s="121" t="s">
        <v>431</v>
      </c>
      <c r="E91" s="128" t="s">
        <v>691</v>
      </c>
      <c r="F91" s="128" t="s">
        <v>758</v>
      </c>
      <c r="G91" s="122" t="s">
        <v>431</v>
      </c>
      <c r="H91" s="160" t="s">
        <v>692</v>
      </c>
      <c r="I91" s="122" t="s">
        <v>431</v>
      </c>
      <c r="J91" s="122" t="s">
        <v>431</v>
      </c>
      <c r="K91" s="122" t="s">
        <v>431</v>
      </c>
      <c r="L91" s="122" t="s">
        <v>431</v>
      </c>
      <c r="M91" s="128" t="s">
        <v>693</v>
      </c>
      <c r="N91" s="122" t="s">
        <v>431</v>
      </c>
      <c r="O91" s="122" t="s">
        <v>431</v>
      </c>
      <c r="P91" s="122" t="s">
        <v>431</v>
      </c>
      <c r="Q91" s="122" t="s">
        <v>431</v>
      </c>
      <c r="R91" s="122" t="s">
        <v>431</v>
      </c>
      <c r="S91" s="122" t="s">
        <v>431</v>
      </c>
      <c r="T91" s="176" t="s">
        <v>716</v>
      </c>
    </row>
    <row r="92" spans="1:20" s="102" customFormat="1" ht="52.5">
      <c r="A92" s="107">
        <v>241</v>
      </c>
      <c r="B92" s="101" t="s">
        <v>40</v>
      </c>
      <c r="C92" s="112">
        <v>3000</v>
      </c>
      <c r="D92" s="128" t="s">
        <v>784</v>
      </c>
      <c r="E92" s="121" t="s">
        <v>431</v>
      </c>
      <c r="F92" s="128" t="s">
        <v>696</v>
      </c>
      <c r="G92" s="122" t="s">
        <v>431</v>
      </c>
      <c r="H92" s="122" t="s">
        <v>431</v>
      </c>
      <c r="I92" s="122" t="s">
        <v>431</v>
      </c>
      <c r="J92" s="122" t="s">
        <v>431</v>
      </c>
      <c r="K92" s="122" t="s">
        <v>431</v>
      </c>
      <c r="L92" s="128" t="s">
        <v>694</v>
      </c>
      <c r="M92" s="122" t="s">
        <v>431</v>
      </c>
      <c r="N92" s="122" t="s">
        <v>431</v>
      </c>
      <c r="O92" s="122" t="s">
        <v>431</v>
      </c>
      <c r="P92" s="122" t="s">
        <v>431</v>
      </c>
      <c r="Q92" s="122" t="s">
        <v>431</v>
      </c>
      <c r="R92" s="122" t="s">
        <v>431</v>
      </c>
      <c r="S92" s="159" t="s">
        <v>695</v>
      </c>
      <c r="T92" s="176" t="s">
        <v>716</v>
      </c>
    </row>
    <row r="93" spans="1:20" ht="37.5" customHeight="1">
      <c r="A93" s="107">
        <v>242</v>
      </c>
      <c r="B93" s="101" t="s">
        <v>41</v>
      </c>
      <c r="C93" s="112">
        <v>20000</v>
      </c>
      <c r="D93" s="121" t="s">
        <v>431</v>
      </c>
      <c r="E93" s="121" t="s">
        <v>431</v>
      </c>
      <c r="F93" s="128" t="s">
        <v>698</v>
      </c>
      <c r="G93" s="122" t="s">
        <v>431</v>
      </c>
      <c r="H93" s="122" t="s">
        <v>431</v>
      </c>
      <c r="I93" s="122" t="s">
        <v>431</v>
      </c>
      <c r="J93" s="122" t="s">
        <v>431</v>
      </c>
      <c r="K93" s="122" t="s">
        <v>431</v>
      </c>
      <c r="L93" s="122" t="s">
        <v>431</v>
      </c>
      <c r="M93" s="122">
        <v>1.76</v>
      </c>
      <c r="N93" s="122" t="s">
        <v>431</v>
      </c>
      <c r="O93" s="128" t="s">
        <v>697</v>
      </c>
      <c r="P93" s="122" t="s">
        <v>431</v>
      </c>
      <c r="Q93" s="122" t="s">
        <v>431</v>
      </c>
      <c r="R93" s="122" t="s">
        <v>431</v>
      </c>
      <c r="S93" s="120" t="s">
        <v>699</v>
      </c>
      <c r="T93" s="172" t="s">
        <v>713</v>
      </c>
    </row>
    <row r="94" spans="1:20" s="102" customFormat="1" ht="61.5">
      <c r="A94" s="107">
        <v>243</v>
      </c>
      <c r="B94" s="101" t="s">
        <v>42</v>
      </c>
      <c r="C94" s="112">
        <v>500</v>
      </c>
      <c r="D94" s="128" t="s">
        <v>702</v>
      </c>
      <c r="E94" s="121" t="s">
        <v>431</v>
      </c>
      <c r="F94" s="128" t="s">
        <v>701</v>
      </c>
      <c r="G94" s="122" t="s">
        <v>431</v>
      </c>
      <c r="H94" s="160" t="s">
        <v>700</v>
      </c>
      <c r="I94" s="122" t="s">
        <v>431</v>
      </c>
      <c r="J94" s="122" t="s">
        <v>431</v>
      </c>
      <c r="K94" s="122" t="s">
        <v>431</v>
      </c>
      <c r="L94" s="122" t="s">
        <v>431</v>
      </c>
      <c r="M94" s="122" t="s">
        <v>431</v>
      </c>
      <c r="N94" s="122" t="s">
        <v>431</v>
      </c>
      <c r="O94" s="122" t="s">
        <v>431</v>
      </c>
      <c r="P94" s="122" t="s">
        <v>431</v>
      </c>
      <c r="Q94" s="122" t="s">
        <v>431</v>
      </c>
      <c r="R94" s="122" t="s">
        <v>431</v>
      </c>
      <c r="S94" s="122" t="s">
        <v>431</v>
      </c>
      <c r="T94" s="172" t="s">
        <v>715</v>
      </c>
    </row>
    <row r="95" spans="1:20" s="102" customFormat="1" ht="9.75" customHeight="1">
      <c r="A95" s="144"/>
      <c r="B95" s="145"/>
      <c r="C95" s="146"/>
      <c r="D95" s="158"/>
      <c r="E95" s="124"/>
      <c r="F95" s="147"/>
      <c r="G95" s="123"/>
      <c r="H95" s="147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73"/>
    </row>
    <row r="96" spans="1:20" s="102" customFormat="1" ht="19.5" customHeight="1">
      <c r="A96" s="132" t="s">
        <v>434</v>
      </c>
      <c r="B96" s="133"/>
      <c r="C96" s="134" t="s">
        <v>435</v>
      </c>
      <c r="D96" s="135"/>
      <c r="E96" s="135"/>
      <c r="F96" s="134"/>
      <c r="G96" s="123"/>
      <c r="H96" s="123"/>
      <c r="I96" s="123"/>
      <c r="J96" s="123"/>
      <c r="K96" s="123"/>
      <c r="L96" s="136"/>
      <c r="M96" s="136"/>
      <c r="N96" s="123"/>
      <c r="O96" s="136"/>
      <c r="P96" s="123"/>
      <c r="Q96" s="123"/>
      <c r="R96" s="123"/>
      <c r="S96" s="136"/>
      <c r="T96" s="174"/>
    </row>
    <row r="97" spans="1:20" s="102" customFormat="1" ht="19.5" customHeight="1">
      <c r="A97" s="132" t="s">
        <v>436</v>
      </c>
      <c r="B97" s="133"/>
      <c r="C97" s="134"/>
      <c r="D97" s="137"/>
      <c r="E97" s="135"/>
      <c r="F97" s="134"/>
      <c r="G97" s="123"/>
      <c r="H97" s="123"/>
      <c r="I97" s="123"/>
      <c r="J97" s="123"/>
      <c r="K97" s="123"/>
      <c r="L97" s="136"/>
      <c r="M97" s="136"/>
      <c r="N97" s="123"/>
      <c r="O97" s="136"/>
      <c r="P97" s="123"/>
      <c r="Q97" s="123"/>
      <c r="R97" s="123"/>
      <c r="S97" s="136"/>
      <c r="T97" s="174"/>
    </row>
    <row r="98" spans="1:20" s="102" customFormat="1" ht="19.5" customHeight="1">
      <c r="A98" s="132" t="s">
        <v>437</v>
      </c>
      <c r="B98" s="133"/>
      <c r="C98" s="134"/>
      <c r="D98" s="135"/>
      <c r="E98" s="135"/>
      <c r="F98" s="134"/>
      <c r="G98" s="123"/>
      <c r="H98" s="123"/>
      <c r="I98" s="123"/>
      <c r="J98" s="123"/>
      <c r="K98" s="123"/>
      <c r="L98" s="136"/>
      <c r="M98" s="136"/>
      <c r="N98" s="123"/>
      <c r="O98" s="136"/>
      <c r="P98" s="123"/>
      <c r="Q98" s="123"/>
      <c r="R98" s="123"/>
      <c r="S98" s="136"/>
      <c r="T98" s="174"/>
    </row>
    <row r="99" spans="1:20" s="102" customFormat="1" ht="19.5" customHeight="1">
      <c r="A99" s="132" t="s">
        <v>438</v>
      </c>
      <c r="B99" s="133"/>
      <c r="C99" s="134"/>
      <c r="D99" s="135"/>
      <c r="E99" s="135"/>
      <c r="F99" s="138"/>
      <c r="G99" s="123"/>
      <c r="H99" s="123"/>
      <c r="I99" s="123"/>
      <c r="J99" s="123"/>
      <c r="K99" s="123"/>
      <c r="L99" s="136"/>
      <c r="M99" s="136"/>
      <c r="N99" s="123"/>
      <c r="O99" s="136"/>
      <c r="P99" s="123"/>
      <c r="Q99" s="123"/>
      <c r="R99" s="123"/>
      <c r="S99" s="136"/>
      <c r="T99" s="174"/>
    </row>
    <row r="100" spans="1:20" s="102" customFormat="1" ht="19.5" customHeight="1">
      <c r="A100" s="139" t="s">
        <v>439</v>
      </c>
      <c r="B100" s="133"/>
      <c r="C100" s="140"/>
      <c r="D100" s="188"/>
      <c r="E100" s="135"/>
      <c r="F100" s="142"/>
      <c r="G100" s="189"/>
      <c r="H100" s="123"/>
      <c r="I100" s="189"/>
      <c r="J100" s="125"/>
      <c r="K100" s="190"/>
      <c r="L100" s="190"/>
      <c r="M100" s="136"/>
      <c r="N100" s="189"/>
      <c r="O100" s="191"/>
      <c r="P100" s="123"/>
      <c r="Q100" s="189"/>
      <c r="R100" s="189"/>
      <c r="S100" s="136"/>
      <c r="T100" s="192"/>
    </row>
    <row r="101" spans="1:20" s="102" customFormat="1" ht="19.5" customHeight="1">
      <c r="A101" s="141" t="s">
        <v>440</v>
      </c>
      <c r="B101" s="133"/>
      <c r="C101" s="134"/>
      <c r="D101" s="142" t="s">
        <v>441</v>
      </c>
      <c r="E101" s="143"/>
      <c r="F101" s="196" t="s">
        <v>442</v>
      </c>
      <c r="G101" s="196"/>
      <c r="H101" s="1"/>
      <c r="I101" s="142" t="s">
        <v>443</v>
      </c>
      <c r="J101" s="143"/>
      <c r="K101" s="196" t="s">
        <v>444</v>
      </c>
      <c r="L101" s="196"/>
      <c r="M101" s="143"/>
      <c r="N101" s="196" t="s">
        <v>445</v>
      </c>
      <c r="O101" s="196"/>
      <c r="P101" s="143"/>
      <c r="Q101" s="196" t="s">
        <v>446</v>
      </c>
      <c r="R101" s="196"/>
      <c r="S101" s="143"/>
      <c r="T101" s="142" t="s">
        <v>447</v>
      </c>
    </row>
    <row r="102" spans="1:20" ht="42" customHeight="1">
      <c r="A102" s="107">
        <v>244</v>
      </c>
      <c r="B102" s="101" t="s">
        <v>43</v>
      </c>
      <c r="C102" s="112">
        <v>100</v>
      </c>
      <c r="D102" s="128" t="s">
        <v>449</v>
      </c>
      <c r="E102" s="121" t="s">
        <v>431</v>
      </c>
      <c r="F102" s="128" t="s">
        <v>463</v>
      </c>
      <c r="G102" s="122" t="s">
        <v>431</v>
      </c>
      <c r="H102" s="160" t="s">
        <v>450</v>
      </c>
      <c r="I102" s="122" t="s">
        <v>431</v>
      </c>
      <c r="J102" s="122" t="s">
        <v>431</v>
      </c>
      <c r="K102" s="122" t="s">
        <v>431</v>
      </c>
      <c r="L102" s="122" t="s">
        <v>431</v>
      </c>
      <c r="M102" s="122" t="s">
        <v>431</v>
      </c>
      <c r="N102" s="122" t="s">
        <v>431</v>
      </c>
      <c r="O102" s="122" t="s">
        <v>431</v>
      </c>
      <c r="P102" s="122" t="s">
        <v>431</v>
      </c>
      <c r="Q102" s="122" t="s">
        <v>431</v>
      </c>
      <c r="R102" s="122" t="s">
        <v>431</v>
      </c>
      <c r="S102" s="122" t="s">
        <v>431</v>
      </c>
      <c r="T102" s="176" t="s">
        <v>717</v>
      </c>
    </row>
    <row r="103" spans="1:20" s="102" customFormat="1" ht="78.75" customHeight="1">
      <c r="A103" s="107">
        <v>245</v>
      </c>
      <c r="B103" s="101" t="s">
        <v>310</v>
      </c>
      <c r="C103" s="112">
        <v>100</v>
      </c>
      <c r="D103" s="128" t="s">
        <v>452</v>
      </c>
      <c r="E103" s="121" t="s">
        <v>431</v>
      </c>
      <c r="F103" s="122" t="s">
        <v>431</v>
      </c>
      <c r="G103" s="122" t="s">
        <v>431</v>
      </c>
      <c r="H103" s="161" t="s">
        <v>705</v>
      </c>
      <c r="I103" s="122" t="s">
        <v>431</v>
      </c>
      <c r="J103" s="122" t="s">
        <v>431</v>
      </c>
      <c r="K103" s="122" t="s">
        <v>431</v>
      </c>
      <c r="L103" s="122" t="s">
        <v>431</v>
      </c>
      <c r="M103" s="128" t="s">
        <v>451</v>
      </c>
      <c r="N103" s="122" t="s">
        <v>431</v>
      </c>
      <c r="O103" s="122" t="s">
        <v>431</v>
      </c>
      <c r="P103" s="122" t="s">
        <v>431</v>
      </c>
      <c r="Q103" s="120" t="s">
        <v>761</v>
      </c>
      <c r="R103" s="122" t="s">
        <v>431</v>
      </c>
      <c r="S103" s="122" t="s">
        <v>431</v>
      </c>
      <c r="T103" s="176" t="s">
        <v>721</v>
      </c>
    </row>
    <row r="104" spans="1:20" ht="61.5">
      <c r="A104" s="107">
        <v>246</v>
      </c>
      <c r="B104" s="101" t="s">
        <v>71</v>
      </c>
      <c r="C104" s="112">
        <v>100</v>
      </c>
      <c r="D104" s="128" t="s">
        <v>703</v>
      </c>
      <c r="E104" s="121" t="s">
        <v>431</v>
      </c>
      <c r="F104" s="122" t="s">
        <v>431</v>
      </c>
      <c r="G104" s="122" t="s">
        <v>431</v>
      </c>
      <c r="H104" s="160" t="s">
        <v>454</v>
      </c>
      <c r="I104" s="162" t="s">
        <v>790</v>
      </c>
      <c r="J104" s="128" t="s">
        <v>704</v>
      </c>
      <c r="K104" s="122" t="s">
        <v>431</v>
      </c>
      <c r="L104" s="122" t="s">
        <v>431</v>
      </c>
      <c r="M104" s="122" t="s">
        <v>431</v>
      </c>
      <c r="N104" s="120" t="s">
        <v>453</v>
      </c>
      <c r="O104" s="122" t="s">
        <v>431</v>
      </c>
      <c r="P104" s="122" t="s">
        <v>431</v>
      </c>
      <c r="Q104" s="120" t="s">
        <v>762</v>
      </c>
      <c r="R104" s="122" t="s">
        <v>431</v>
      </c>
      <c r="S104" s="122" t="s">
        <v>431</v>
      </c>
      <c r="T104" s="176" t="s">
        <v>721</v>
      </c>
    </row>
    <row r="105" spans="1:20" ht="30" customHeight="1">
      <c r="A105" s="107">
        <v>247</v>
      </c>
      <c r="B105" s="101" t="s">
        <v>72</v>
      </c>
      <c r="C105" s="112">
        <v>2000</v>
      </c>
      <c r="D105" s="121" t="s">
        <v>431</v>
      </c>
      <c r="E105" s="121" t="s">
        <v>431</v>
      </c>
      <c r="F105" s="122" t="s">
        <v>431</v>
      </c>
      <c r="G105" s="122" t="s">
        <v>431</v>
      </c>
      <c r="H105" s="122" t="s">
        <v>431</v>
      </c>
      <c r="I105" s="122" t="s">
        <v>431</v>
      </c>
      <c r="J105" s="122" t="s">
        <v>431</v>
      </c>
      <c r="K105" s="122" t="s">
        <v>431</v>
      </c>
      <c r="L105" s="122" t="s">
        <v>431</v>
      </c>
      <c r="M105" s="122" t="s">
        <v>431</v>
      </c>
      <c r="N105" s="122" t="s">
        <v>431</v>
      </c>
      <c r="O105" s="122" t="s">
        <v>431</v>
      </c>
      <c r="P105" s="122" t="s">
        <v>431</v>
      </c>
      <c r="Q105" s="122" t="s">
        <v>431</v>
      </c>
      <c r="R105" s="122" t="s">
        <v>431</v>
      </c>
      <c r="S105" s="122" t="s">
        <v>431</v>
      </c>
      <c r="T105" s="172" t="s">
        <v>713</v>
      </c>
    </row>
    <row r="106" spans="1:20" ht="59.25" customHeight="1">
      <c r="A106" s="107">
        <v>248</v>
      </c>
      <c r="B106" s="101" t="s">
        <v>73</v>
      </c>
      <c r="C106" s="112">
        <v>100</v>
      </c>
      <c r="D106" s="121" t="s">
        <v>431</v>
      </c>
      <c r="E106" s="121" t="s">
        <v>431</v>
      </c>
      <c r="F106" s="122" t="s">
        <v>431</v>
      </c>
      <c r="G106" s="160" t="s">
        <v>455</v>
      </c>
      <c r="H106" s="128" t="s">
        <v>792</v>
      </c>
      <c r="I106" s="120" t="s">
        <v>791</v>
      </c>
      <c r="J106" s="122" t="s">
        <v>431</v>
      </c>
      <c r="K106" s="122" t="s">
        <v>431</v>
      </c>
      <c r="L106" s="122" t="s">
        <v>431</v>
      </c>
      <c r="M106" s="122" t="s">
        <v>431</v>
      </c>
      <c r="N106" s="122" t="s">
        <v>431</v>
      </c>
      <c r="O106" s="122" t="s">
        <v>431</v>
      </c>
      <c r="P106" s="122" t="s">
        <v>431</v>
      </c>
      <c r="Q106" s="122" t="s">
        <v>431</v>
      </c>
      <c r="R106" s="122" t="s">
        <v>431</v>
      </c>
      <c r="S106" s="122" t="s">
        <v>431</v>
      </c>
      <c r="T106" s="172" t="s">
        <v>715</v>
      </c>
    </row>
    <row r="107" spans="1:20" ht="52.5">
      <c r="A107" s="107">
        <v>249</v>
      </c>
      <c r="B107" s="101" t="s">
        <v>44</v>
      </c>
      <c r="C107" s="112">
        <v>100</v>
      </c>
      <c r="D107" s="121" t="s">
        <v>431</v>
      </c>
      <c r="E107" s="121" t="s">
        <v>431</v>
      </c>
      <c r="F107" s="128" t="s">
        <v>458</v>
      </c>
      <c r="G107" s="122" t="s">
        <v>431</v>
      </c>
      <c r="H107" s="128" t="s">
        <v>456</v>
      </c>
      <c r="I107" s="128" t="s">
        <v>459</v>
      </c>
      <c r="J107" s="120" t="s">
        <v>789</v>
      </c>
      <c r="K107" s="122" t="s">
        <v>431</v>
      </c>
      <c r="L107" s="160" t="s">
        <v>460</v>
      </c>
      <c r="M107" s="122" t="s">
        <v>431</v>
      </c>
      <c r="N107" s="162" t="s">
        <v>457</v>
      </c>
      <c r="O107" s="122" t="s">
        <v>431</v>
      </c>
      <c r="P107" s="122" t="s">
        <v>431</v>
      </c>
      <c r="Q107" s="122" t="s">
        <v>431</v>
      </c>
      <c r="R107" s="122" t="s">
        <v>431</v>
      </c>
      <c r="S107" s="122" t="s">
        <v>431</v>
      </c>
      <c r="T107" s="184" t="s">
        <v>772</v>
      </c>
    </row>
    <row r="108" spans="1:20" ht="30" customHeight="1">
      <c r="A108" s="107">
        <v>250</v>
      </c>
      <c r="B108" s="101" t="s">
        <v>45</v>
      </c>
      <c r="C108" s="112">
        <v>50</v>
      </c>
      <c r="D108" s="121" t="s">
        <v>431</v>
      </c>
      <c r="E108" s="121" t="s">
        <v>431</v>
      </c>
      <c r="F108" s="122" t="s">
        <v>431</v>
      </c>
      <c r="G108" s="122" t="s">
        <v>431</v>
      </c>
      <c r="H108" s="122" t="s">
        <v>431</v>
      </c>
      <c r="I108" s="122" t="s">
        <v>431</v>
      </c>
      <c r="J108" s="122" t="s">
        <v>431</v>
      </c>
      <c r="K108" s="122" t="s">
        <v>431</v>
      </c>
      <c r="L108" s="122" t="s">
        <v>431</v>
      </c>
      <c r="M108" s="122" t="s">
        <v>431</v>
      </c>
      <c r="N108" s="122" t="s">
        <v>431</v>
      </c>
      <c r="O108" s="122" t="s">
        <v>431</v>
      </c>
      <c r="P108" s="122" t="s">
        <v>431</v>
      </c>
      <c r="Q108" s="122" t="s">
        <v>431</v>
      </c>
      <c r="R108" s="122" t="s">
        <v>431</v>
      </c>
      <c r="S108" s="122" t="s">
        <v>431</v>
      </c>
      <c r="T108" s="172" t="s">
        <v>756</v>
      </c>
    </row>
    <row r="109" spans="1:20" ht="43.5" customHeight="1">
      <c r="A109" s="107">
        <v>251</v>
      </c>
      <c r="B109" s="101" t="s">
        <v>311</v>
      </c>
      <c r="C109" s="113">
        <v>400</v>
      </c>
      <c r="D109" s="121" t="s">
        <v>431</v>
      </c>
      <c r="E109" s="121" t="s">
        <v>431</v>
      </c>
      <c r="F109" s="122" t="s">
        <v>431</v>
      </c>
      <c r="G109" s="122" t="s">
        <v>431</v>
      </c>
      <c r="H109" s="122" t="s">
        <v>431</v>
      </c>
      <c r="I109" s="122" t="s">
        <v>431</v>
      </c>
      <c r="J109" s="122" t="s">
        <v>431</v>
      </c>
      <c r="K109" s="122" t="s">
        <v>431</v>
      </c>
      <c r="L109" s="122" t="s">
        <v>431</v>
      </c>
      <c r="M109" s="122" t="s">
        <v>431</v>
      </c>
      <c r="N109" s="122" t="s">
        <v>431</v>
      </c>
      <c r="O109" s="122" t="s">
        <v>431</v>
      </c>
      <c r="P109" s="122" t="s">
        <v>431</v>
      </c>
      <c r="Q109" s="122" t="s">
        <v>431</v>
      </c>
      <c r="R109" s="122" t="s">
        <v>431</v>
      </c>
      <c r="S109" s="159" t="s">
        <v>464</v>
      </c>
      <c r="T109" s="172" t="s">
        <v>715</v>
      </c>
    </row>
    <row r="110" spans="1:20" ht="41.25" customHeight="1">
      <c r="A110" s="107">
        <v>252</v>
      </c>
      <c r="B110" s="101" t="s">
        <v>312</v>
      </c>
      <c r="C110" s="113">
        <v>400</v>
      </c>
      <c r="D110" s="121" t="s">
        <v>431</v>
      </c>
      <c r="E110" s="121" t="s">
        <v>431</v>
      </c>
      <c r="F110" s="122" t="s">
        <v>431</v>
      </c>
      <c r="G110" s="122" t="s">
        <v>431</v>
      </c>
      <c r="H110" s="122" t="s">
        <v>431</v>
      </c>
      <c r="I110" s="122" t="s">
        <v>431</v>
      </c>
      <c r="J110" s="122" t="s">
        <v>431</v>
      </c>
      <c r="K110" s="122" t="s">
        <v>431</v>
      </c>
      <c r="L110" s="122" t="s">
        <v>431</v>
      </c>
      <c r="M110" s="122" t="s">
        <v>431</v>
      </c>
      <c r="N110" s="122" t="s">
        <v>431</v>
      </c>
      <c r="O110" s="122" t="s">
        <v>431</v>
      </c>
      <c r="P110" s="122" t="s">
        <v>431</v>
      </c>
      <c r="Q110" s="122" t="s">
        <v>431</v>
      </c>
      <c r="R110" s="122" t="s">
        <v>431</v>
      </c>
      <c r="S110" s="159" t="s">
        <v>465</v>
      </c>
      <c r="T110" s="172" t="s">
        <v>715</v>
      </c>
    </row>
    <row r="111" spans="1:20" ht="30" customHeight="1">
      <c r="A111" s="107">
        <v>253</v>
      </c>
      <c r="B111" s="109" t="s">
        <v>313</v>
      </c>
      <c r="C111" s="113">
        <v>20</v>
      </c>
      <c r="D111" s="121" t="s">
        <v>431</v>
      </c>
      <c r="E111" s="121" t="s">
        <v>431</v>
      </c>
      <c r="F111" s="122" t="s">
        <v>431</v>
      </c>
      <c r="G111" s="122" t="s">
        <v>431</v>
      </c>
      <c r="H111" s="122" t="s">
        <v>431</v>
      </c>
      <c r="I111" s="122" t="s">
        <v>431</v>
      </c>
      <c r="J111" s="122" t="s">
        <v>431</v>
      </c>
      <c r="K111" s="122" t="s">
        <v>431</v>
      </c>
      <c r="L111" s="122" t="s">
        <v>431</v>
      </c>
      <c r="M111" s="122" t="s">
        <v>431</v>
      </c>
      <c r="N111" s="122" t="s">
        <v>431</v>
      </c>
      <c r="O111" s="122" t="s">
        <v>431</v>
      </c>
      <c r="P111" s="122" t="s">
        <v>431</v>
      </c>
      <c r="Q111" s="122" t="s">
        <v>431</v>
      </c>
      <c r="R111" s="122" t="s">
        <v>431</v>
      </c>
      <c r="S111" s="122" t="s">
        <v>431</v>
      </c>
      <c r="T111" s="172" t="s">
        <v>756</v>
      </c>
    </row>
    <row r="112" spans="1:20" ht="39.75" customHeight="1">
      <c r="A112" s="107">
        <v>254</v>
      </c>
      <c r="B112" s="109" t="s">
        <v>314</v>
      </c>
      <c r="C112" s="113">
        <v>700</v>
      </c>
      <c r="D112" s="121" t="s">
        <v>431</v>
      </c>
      <c r="E112" s="121" t="s">
        <v>431</v>
      </c>
      <c r="F112" s="128" t="s">
        <v>468</v>
      </c>
      <c r="G112" s="122" t="s">
        <v>431</v>
      </c>
      <c r="H112" s="122" t="s">
        <v>431</v>
      </c>
      <c r="I112" s="122" t="s">
        <v>431</v>
      </c>
      <c r="J112" s="122" t="s">
        <v>431</v>
      </c>
      <c r="K112" s="122" t="s">
        <v>431</v>
      </c>
      <c r="L112" s="122" t="s">
        <v>431</v>
      </c>
      <c r="M112" s="122" t="s">
        <v>431</v>
      </c>
      <c r="N112" s="122" t="s">
        <v>431</v>
      </c>
      <c r="O112" s="122" t="s">
        <v>431</v>
      </c>
      <c r="P112" s="122" t="s">
        <v>431</v>
      </c>
      <c r="Q112" s="120" t="s">
        <v>467</v>
      </c>
      <c r="R112" s="122" t="s">
        <v>431</v>
      </c>
      <c r="S112" s="159" t="s">
        <v>466</v>
      </c>
      <c r="T112" s="176" t="s">
        <v>721</v>
      </c>
    </row>
    <row r="113" spans="1:20" ht="49.5" customHeight="1">
      <c r="A113" s="107">
        <v>255</v>
      </c>
      <c r="B113" s="109" t="s">
        <v>315</v>
      </c>
      <c r="C113" s="113">
        <v>1000</v>
      </c>
      <c r="D113" s="128" t="s">
        <v>471</v>
      </c>
      <c r="E113" s="121" t="s">
        <v>431</v>
      </c>
      <c r="F113" s="128" t="s">
        <v>472</v>
      </c>
      <c r="G113" s="122" t="s">
        <v>431</v>
      </c>
      <c r="H113" s="128" t="s">
        <v>469</v>
      </c>
      <c r="I113" s="122" t="s">
        <v>431</v>
      </c>
      <c r="J113" s="122" t="s">
        <v>431</v>
      </c>
      <c r="K113" s="122" t="s">
        <v>431</v>
      </c>
      <c r="L113" s="128" t="s">
        <v>470</v>
      </c>
      <c r="M113" s="122" t="s">
        <v>431</v>
      </c>
      <c r="N113" s="122" t="s">
        <v>431</v>
      </c>
      <c r="O113" s="122" t="s">
        <v>431</v>
      </c>
      <c r="P113" s="122" t="s">
        <v>431</v>
      </c>
      <c r="Q113" s="122" t="s">
        <v>431</v>
      </c>
      <c r="R113" s="122" t="s">
        <v>431</v>
      </c>
      <c r="S113" s="122" t="s">
        <v>431</v>
      </c>
      <c r="T113" s="172" t="s">
        <v>713</v>
      </c>
    </row>
    <row r="114" spans="1:20" ht="39.75">
      <c r="A114" s="107">
        <v>256</v>
      </c>
      <c r="B114" s="109" t="s">
        <v>316</v>
      </c>
      <c r="C114" s="113">
        <v>100</v>
      </c>
      <c r="D114" s="121" t="s">
        <v>431</v>
      </c>
      <c r="E114" s="121" t="s">
        <v>431</v>
      </c>
      <c r="F114" s="122" t="s">
        <v>431</v>
      </c>
      <c r="G114" s="122" t="s">
        <v>431</v>
      </c>
      <c r="H114" s="128" t="s">
        <v>759</v>
      </c>
      <c r="I114" s="122" t="s">
        <v>431</v>
      </c>
      <c r="J114" s="122" t="s">
        <v>431</v>
      </c>
      <c r="K114" s="122" t="s">
        <v>431</v>
      </c>
      <c r="L114" s="122" t="s">
        <v>431</v>
      </c>
      <c r="M114" s="122" t="s">
        <v>431</v>
      </c>
      <c r="N114" s="122" t="s">
        <v>431</v>
      </c>
      <c r="O114" s="122" t="s">
        <v>431</v>
      </c>
      <c r="P114" s="122" t="s">
        <v>431</v>
      </c>
      <c r="Q114" s="122" t="s">
        <v>431</v>
      </c>
      <c r="R114" s="122" t="s">
        <v>431</v>
      </c>
      <c r="S114" s="122" t="s">
        <v>431</v>
      </c>
      <c r="T114" s="172" t="s">
        <v>713</v>
      </c>
    </row>
    <row r="115" spans="1:20" ht="54" customHeight="1">
      <c r="A115" s="107">
        <v>257</v>
      </c>
      <c r="B115" s="101" t="s">
        <v>317</v>
      </c>
      <c r="C115" s="113">
        <v>1000</v>
      </c>
      <c r="D115" s="128" t="s">
        <v>476</v>
      </c>
      <c r="E115" s="121" t="s">
        <v>431</v>
      </c>
      <c r="F115" s="128" t="s">
        <v>475</v>
      </c>
      <c r="G115" s="128" t="s">
        <v>473</v>
      </c>
      <c r="H115" s="160" t="s">
        <v>474</v>
      </c>
      <c r="I115" s="122" t="s">
        <v>431</v>
      </c>
      <c r="J115" s="122" t="s">
        <v>431</v>
      </c>
      <c r="K115" s="122" t="s">
        <v>431</v>
      </c>
      <c r="L115" s="122" t="s">
        <v>431</v>
      </c>
      <c r="M115" s="122" t="s">
        <v>431</v>
      </c>
      <c r="N115" s="122" t="s">
        <v>431</v>
      </c>
      <c r="O115" s="122" t="s">
        <v>431</v>
      </c>
      <c r="P115" s="122" t="s">
        <v>431</v>
      </c>
      <c r="Q115" s="122" t="s">
        <v>431</v>
      </c>
      <c r="R115" s="122" t="s">
        <v>431</v>
      </c>
      <c r="S115" s="122" t="s">
        <v>431</v>
      </c>
      <c r="T115" s="184" t="s">
        <v>806</v>
      </c>
    </row>
    <row r="116" spans="1:20" s="110" customFormat="1" ht="74.25">
      <c r="A116" s="107">
        <v>258</v>
      </c>
      <c r="B116" s="101" t="s">
        <v>318</v>
      </c>
      <c r="C116" s="113">
        <v>300</v>
      </c>
      <c r="D116" s="193" t="s">
        <v>479</v>
      </c>
      <c r="E116" s="121" t="s">
        <v>431</v>
      </c>
      <c r="F116" s="128" t="s">
        <v>481</v>
      </c>
      <c r="G116" s="160" t="s">
        <v>477</v>
      </c>
      <c r="H116" s="127" t="s">
        <v>793</v>
      </c>
      <c r="I116" s="127" t="s">
        <v>480</v>
      </c>
      <c r="J116" s="127" t="s">
        <v>478</v>
      </c>
      <c r="K116" s="122" t="s">
        <v>431</v>
      </c>
      <c r="L116" s="122" t="s">
        <v>431</v>
      </c>
      <c r="M116" s="122" t="s">
        <v>431</v>
      </c>
      <c r="N116" s="122" t="s">
        <v>431</v>
      </c>
      <c r="O116" s="122" t="s">
        <v>431</v>
      </c>
      <c r="P116" s="122" t="s">
        <v>431</v>
      </c>
      <c r="Q116" s="122" t="s">
        <v>431</v>
      </c>
      <c r="R116" s="122" t="s">
        <v>431</v>
      </c>
      <c r="S116" s="122" t="s">
        <v>431</v>
      </c>
      <c r="T116" s="172" t="s">
        <v>715</v>
      </c>
    </row>
    <row r="117" spans="1:20" ht="41.25" customHeight="1">
      <c r="A117" s="107">
        <v>259</v>
      </c>
      <c r="B117" s="109" t="s">
        <v>319</v>
      </c>
      <c r="C117" s="113">
        <v>1000</v>
      </c>
      <c r="D117" s="121" t="s">
        <v>431</v>
      </c>
      <c r="E117" s="121" t="s">
        <v>431</v>
      </c>
      <c r="F117" s="128" t="s">
        <v>484</v>
      </c>
      <c r="G117" s="122" t="s">
        <v>431</v>
      </c>
      <c r="H117" s="160" t="s">
        <v>483</v>
      </c>
      <c r="I117" s="122" t="s">
        <v>431</v>
      </c>
      <c r="J117" s="122" t="s">
        <v>431</v>
      </c>
      <c r="K117" s="122" t="s">
        <v>431</v>
      </c>
      <c r="L117" s="128" t="s">
        <v>482</v>
      </c>
      <c r="M117" s="122" t="s">
        <v>431</v>
      </c>
      <c r="N117" s="122" t="s">
        <v>431</v>
      </c>
      <c r="O117" s="122" t="s">
        <v>431</v>
      </c>
      <c r="P117" s="122" t="s">
        <v>431</v>
      </c>
      <c r="Q117" s="122" t="s">
        <v>431</v>
      </c>
      <c r="R117" s="122" t="s">
        <v>431</v>
      </c>
      <c r="S117" s="122" t="s">
        <v>431</v>
      </c>
      <c r="T117" s="176" t="s">
        <v>720</v>
      </c>
    </row>
    <row r="118" spans="1:20" ht="42.75" customHeight="1">
      <c r="A118" s="107">
        <v>260</v>
      </c>
      <c r="B118" s="109" t="s">
        <v>320</v>
      </c>
      <c r="C118" s="113">
        <v>10000</v>
      </c>
      <c r="D118" s="121" t="s">
        <v>431</v>
      </c>
      <c r="E118" s="121" t="s">
        <v>431</v>
      </c>
      <c r="F118" s="128" t="s">
        <v>485</v>
      </c>
      <c r="G118" s="122" t="s">
        <v>431</v>
      </c>
      <c r="H118" s="122" t="s">
        <v>431</v>
      </c>
      <c r="I118" s="122" t="s">
        <v>431</v>
      </c>
      <c r="J118" s="122" t="s">
        <v>431</v>
      </c>
      <c r="K118" s="122" t="s">
        <v>431</v>
      </c>
      <c r="L118" s="122" t="s">
        <v>431</v>
      </c>
      <c r="M118" s="122" t="s">
        <v>431</v>
      </c>
      <c r="N118" s="122" t="s">
        <v>431</v>
      </c>
      <c r="O118" s="122" t="s">
        <v>431</v>
      </c>
      <c r="P118" s="122" t="s">
        <v>431</v>
      </c>
      <c r="Q118" s="122" t="s">
        <v>431</v>
      </c>
      <c r="R118" s="122" t="s">
        <v>431</v>
      </c>
      <c r="S118" s="122" t="s">
        <v>431</v>
      </c>
      <c r="T118" s="194" t="s">
        <v>713</v>
      </c>
    </row>
    <row r="119" spans="1:20" ht="9.75" customHeight="1">
      <c r="A119" s="152"/>
      <c r="B119" s="181"/>
      <c r="C119" s="182"/>
      <c r="D119" s="156"/>
      <c r="E119" s="156"/>
      <c r="F119" s="155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80"/>
    </row>
    <row r="120" spans="1:20" ht="15" customHeight="1">
      <c r="A120" s="132" t="s">
        <v>434</v>
      </c>
      <c r="B120" s="133"/>
      <c r="C120" s="134" t="s">
        <v>435</v>
      </c>
      <c r="D120" s="135"/>
      <c r="E120" s="135"/>
      <c r="F120" s="134"/>
      <c r="G120" s="123"/>
      <c r="H120" s="123"/>
      <c r="I120" s="123"/>
      <c r="J120" s="123"/>
      <c r="K120" s="123"/>
      <c r="L120" s="136"/>
      <c r="M120" s="136"/>
      <c r="N120" s="123"/>
      <c r="O120" s="136"/>
      <c r="P120" s="123"/>
      <c r="Q120" s="123"/>
      <c r="R120" s="123"/>
      <c r="S120" s="136"/>
      <c r="T120" s="174"/>
    </row>
    <row r="121" spans="1:20" ht="15" customHeight="1">
      <c r="A121" s="132" t="s">
        <v>436</v>
      </c>
      <c r="B121" s="133"/>
      <c r="C121" s="134"/>
      <c r="D121" s="137"/>
      <c r="E121" s="135"/>
      <c r="F121" s="134"/>
      <c r="G121" s="123"/>
      <c r="H121" s="123"/>
      <c r="I121" s="123"/>
      <c r="J121" s="123"/>
      <c r="K121" s="123"/>
      <c r="L121" s="136"/>
      <c r="M121" s="136"/>
      <c r="N121" s="123"/>
      <c r="O121" s="136"/>
      <c r="P121" s="123"/>
      <c r="Q121" s="123"/>
      <c r="R121" s="123"/>
      <c r="S121" s="136"/>
      <c r="T121" s="174"/>
    </row>
    <row r="122" spans="1:20" ht="15" customHeight="1">
      <c r="A122" s="132" t="s">
        <v>437</v>
      </c>
      <c r="B122" s="133"/>
      <c r="C122" s="134"/>
      <c r="D122" s="135"/>
      <c r="E122" s="135"/>
      <c r="F122" s="134"/>
      <c r="G122" s="123"/>
      <c r="H122" s="123"/>
      <c r="I122" s="123"/>
      <c r="J122" s="123"/>
      <c r="K122" s="123"/>
      <c r="L122" s="136"/>
      <c r="M122" s="136"/>
      <c r="N122" s="123"/>
      <c r="O122" s="136"/>
      <c r="P122" s="123"/>
      <c r="Q122" s="123"/>
      <c r="R122" s="123"/>
      <c r="S122" s="136"/>
      <c r="T122" s="174"/>
    </row>
    <row r="123" spans="1:20" ht="15" customHeight="1">
      <c r="A123" s="132" t="s">
        <v>438</v>
      </c>
      <c r="B123" s="133"/>
      <c r="C123" s="134"/>
      <c r="D123" s="135"/>
      <c r="E123" s="135"/>
      <c r="F123" s="138"/>
      <c r="G123" s="123"/>
      <c r="H123" s="123"/>
      <c r="I123" s="123"/>
      <c r="J123" s="123"/>
      <c r="K123" s="123"/>
      <c r="L123" s="136"/>
      <c r="M123" s="136"/>
      <c r="N123" s="123"/>
      <c r="O123" s="136"/>
      <c r="P123" s="123"/>
      <c r="Q123" s="123"/>
      <c r="R123" s="123"/>
      <c r="S123" s="136"/>
      <c r="T123" s="174"/>
    </row>
    <row r="124" spans="1:20" ht="15" customHeight="1">
      <c r="A124" s="139" t="s">
        <v>439</v>
      </c>
      <c r="B124" s="133"/>
      <c r="C124" s="140"/>
      <c r="D124" s="188"/>
      <c r="E124" s="135"/>
      <c r="F124" s="142"/>
      <c r="G124" s="189"/>
      <c r="H124" s="123"/>
      <c r="I124" s="189"/>
      <c r="J124" s="125"/>
      <c r="K124" s="190"/>
      <c r="L124" s="190"/>
      <c r="M124" s="136"/>
      <c r="N124" s="189"/>
      <c r="O124" s="191"/>
      <c r="P124" s="123"/>
      <c r="Q124" s="189"/>
      <c r="R124" s="189"/>
      <c r="S124" s="136"/>
      <c r="T124" s="192"/>
    </row>
    <row r="125" spans="1:20" ht="15" customHeight="1">
      <c r="A125" s="141" t="s">
        <v>440</v>
      </c>
      <c r="B125" s="133"/>
      <c r="C125" s="134"/>
      <c r="D125" s="142" t="s">
        <v>441</v>
      </c>
      <c r="E125" s="143"/>
      <c r="F125" s="196" t="s">
        <v>442</v>
      </c>
      <c r="G125" s="196"/>
      <c r="H125" s="1"/>
      <c r="I125" s="142" t="s">
        <v>443</v>
      </c>
      <c r="J125" s="143"/>
      <c r="K125" s="196" t="s">
        <v>444</v>
      </c>
      <c r="L125" s="196"/>
      <c r="M125" s="143"/>
      <c r="N125" s="196" t="s">
        <v>445</v>
      </c>
      <c r="O125" s="196"/>
      <c r="P125" s="143"/>
      <c r="Q125" s="196" t="s">
        <v>446</v>
      </c>
      <c r="R125" s="196"/>
      <c r="S125" s="143"/>
      <c r="T125" s="142" t="s">
        <v>447</v>
      </c>
    </row>
    <row r="126" spans="1:20" ht="51">
      <c r="A126" s="107">
        <v>261</v>
      </c>
      <c r="B126" s="109" t="s">
        <v>321</v>
      </c>
      <c r="C126" s="113">
        <v>15000</v>
      </c>
      <c r="D126" s="121" t="s">
        <v>431</v>
      </c>
      <c r="E126" s="121" t="s">
        <v>431</v>
      </c>
      <c r="F126" s="120" t="s">
        <v>486</v>
      </c>
      <c r="G126" s="122" t="s">
        <v>431</v>
      </c>
      <c r="H126" s="122" t="s">
        <v>431</v>
      </c>
      <c r="I126" s="122" t="s">
        <v>431</v>
      </c>
      <c r="J126" s="122" t="s">
        <v>431</v>
      </c>
      <c r="K126" s="122" t="s">
        <v>431</v>
      </c>
      <c r="L126" s="122" t="s">
        <v>431</v>
      </c>
      <c r="M126" s="120" t="s">
        <v>487</v>
      </c>
      <c r="N126" s="122" t="s">
        <v>431</v>
      </c>
      <c r="O126" s="128" t="s">
        <v>488</v>
      </c>
      <c r="P126" s="122" t="s">
        <v>431</v>
      </c>
      <c r="Q126" s="159" t="s">
        <v>794</v>
      </c>
      <c r="R126" s="122" t="s">
        <v>431</v>
      </c>
      <c r="S126" s="122" t="s">
        <v>431</v>
      </c>
      <c r="T126" s="176" t="s">
        <v>807</v>
      </c>
    </row>
    <row r="127" spans="1:20" ht="30" customHeight="1">
      <c r="A127" s="107">
        <v>262</v>
      </c>
      <c r="B127" s="109" t="s">
        <v>322</v>
      </c>
      <c r="C127" s="113">
        <v>4000</v>
      </c>
      <c r="D127" s="121" t="s">
        <v>431</v>
      </c>
      <c r="E127" s="121" t="s">
        <v>431</v>
      </c>
      <c r="F127" s="122" t="s">
        <v>431</v>
      </c>
      <c r="G127" s="122" t="s">
        <v>431</v>
      </c>
      <c r="H127" s="122" t="s">
        <v>431</v>
      </c>
      <c r="I127" s="122" t="s">
        <v>431</v>
      </c>
      <c r="J127" s="122" t="s">
        <v>431</v>
      </c>
      <c r="K127" s="122" t="s">
        <v>431</v>
      </c>
      <c r="L127" s="122" t="s">
        <v>431</v>
      </c>
      <c r="M127" s="122" t="s">
        <v>431</v>
      </c>
      <c r="N127" s="122" t="s">
        <v>431</v>
      </c>
      <c r="O127" s="122" t="s">
        <v>431</v>
      </c>
      <c r="P127" s="122" t="s">
        <v>431</v>
      </c>
      <c r="Q127" s="122" t="s">
        <v>431</v>
      </c>
      <c r="R127" s="122" t="s">
        <v>431</v>
      </c>
      <c r="S127" s="122" t="s">
        <v>431</v>
      </c>
      <c r="T127" s="172" t="s">
        <v>756</v>
      </c>
    </row>
    <row r="128" spans="1:20" ht="49.5" customHeight="1">
      <c r="A128" s="107">
        <v>263</v>
      </c>
      <c r="B128" s="109" t="s">
        <v>323</v>
      </c>
      <c r="C128" s="113">
        <v>500</v>
      </c>
      <c r="D128" s="121" t="s">
        <v>431</v>
      </c>
      <c r="E128" s="121" t="s">
        <v>431</v>
      </c>
      <c r="F128" s="122" t="s">
        <v>431</v>
      </c>
      <c r="G128" s="122" t="s">
        <v>431</v>
      </c>
      <c r="H128" s="122" t="s">
        <v>431</v>
      </c>
      <c r="I128" s="122" t="s">
        <v>431</v>
      </c>
      <c r="J128" s="122" t="s">
        <v>431</v>
      </c>
      <c r="K128" s="122" t="s">
        <v>431</v>
      </c>
      <c r="L128" s="122" t="s">
        <v>431</v>
      </c>
      <c r="M128" s="128" t="s">
        <v>796</v>
      </c>
      <c r="N128" s="122" t="s">
        <v>431</v>
      </c>
      <c r="O128" s="122" t="s">
        <v>431</v>
      </c>
      <c r="P128" s="122" t="s">
        <v>431</v>
      </c>
      <c r="Q128" s="159" t="s">
        <v>795</v>
      </c>
      <c r="R128" s="122" t="s">
        <v>431</v>
      </c>
      <c r="S128" s="122" t="s">
        <v>431</v>
      </c>
      <c r="T128" s="172" t="s">
        <v>715</v>
      </c>
    </row>
    <row r="129" spans="1:20" ht="30" customHeight="1">
      <c r="A129" s="107">
        <v>264</v>
      </c>
      <c r="B129" s="109" t="s">
        <v>324</v>
      </c>
      <c r="C129" s="113">
        <v>200</v>
      </c>
      <c r="D129" s="121" t="s">
        <v>431</v>
      </c>
      <c r="E129" s="121" t="s">
        <v>431</v>
      </c>
      <c r="F129" s="122" t="s">
        <v>431</v>
      </c>
      <c r="G129" s="122" t="s">
        <v>431</v>
      </c>
      <c r="H129" s="122" t="s">
        <v>431</v>
      </c>
      <c r="I129" s="122" t="s">
        <v>431</v>
      </c>
      <c r="J129" s="122" t="s">
        <v>431</v>
      </c>
      <c r="K129" s="122" t="s">
        <v>431</v>
      </c>
      <c r="L129" s="122" t="s">
        <v>431</v>
      </c>
      <c r="M129" s="122" t="s">
        <v>431</v>
      </c>
      <c r="N129" s="122" t="s">
        <v>431</v>
      </c>
      <c r="O129" s="122" t="s">
        <v>431</v>
      </c>
      <c r="P129" s="122" t="s">
        <v>431</v>
      </c>
      <c r="Q129" s="122" t="s">
        <v>431</v>
      </c>
      <c r="R129" s="122" t="s">
        <v>431</v>
      </c>
      <c r="S129" s="122" t="s">
        <v>431</v>
      </c>
      <c r="T129" s="172" t="s">
        <v>756</v>
      </c>
    </row>
    <row r="130" spans="1:20" s="102" customFormat="1" ht="89.25" customHeight="1">
      <c r="A130" s="107">
        <v>265</v>
      </c>
      <c r="B130" s="109" t="s">
        <v>325</v>
      </c>
      <c r="C130" s="113">
        <v>3000</v>
      </c>
      <c r="D130" s="160" t="s">
        <v>786</v>
      </c>
      <c r="E130" s="128" t="s">
        <v>788</v>
      </c>
      <c r="F130" s="128" t="s">
        <v>785</v>
      </c>
      <c r="G130" s="122" t="s">
        <v>431</v>
      </c>
      <c r="H130" s="122" t="s">
        <v>431</v>
      </c>
      <c r="I130" s="122" t="s">
        <v>431</v>
      </c>
      <c r="J130" s="122" t="s">
        <v>431</v>
      </c>
      <c r="K130" s="122" t="s">
        <v>431</v>
      </c>
      <c r="L130" s="122" t="s">
        <v>431</v>
      </c>
      <c r="M130" s="122" t="s">
        <v>431</v>
      </c>
      <c r="N130" s="122" t="s">
        <v>431</v>
      </c>
      <c r="O130" s="122" t="s">
        <v>431</v>
      </c>
      <c r="P130" s="122" t="s">
        <v>431</v>
      </c>
      <c r="Q130" s="122" t="s">
        <v>431</v>
      </c>
      <c r="R130" s="122" t="s">
        <v>431</v>
      </c>
      <c r="S130" s="120" t="s">
        <v>787</v>
      </c>
      <c r="T130" s="176" t="s">
        <v>720</v>
      </c>
    </row>
    <row r="131" spans="1:20" s="102" customFormat="1" ht="60" customHeight="1">
      <c r="A131" s="107">
        <v>266</v>
      </c>
      <c r="B131" s="109" t="s">
        <v>326</v>
      </c>
      <c r="C131" s="113">
        <v>5000</v>
      </c>
      <c r="D131" s="121" t="s">
        <v>431</v>
      </c>
      <c r="E131" s="160" t="s">
        <v>490</v>
      </c>
      <c r="F131" s="122" t="s">
        <v>431</v>
      </c>
      <c r="G131" s="122" t="s">
        <v>431</v>
      </c>
      <c r="H131" s="122" t="s">
        <v>431</v>
      </c>
      <c r="I131" s="122" t="s">
        <v>431</v>
      </c>
      <c r="J131" s="122" t="s">
        <v>431</v>
      </c>
      <c r="K131" s="122" t="s">
        <v>431</v>
      </c>
      <c r="L131" s="122" t="s">
        <v>431</v>
      </c>
      <c r="M131" s="122" t="s">
        <v>431</v>
      </c>
      <c r="N131" s="122" t="s">
        <v>431</v>
      </c>
      <c r="O131" s="122" t="s">
        <v>431</v>
      </c>
      <c r="P131" s="122" t="s">
        <v>431</v>
      </c>
      <c r="Q131" s="122" t="s">
        <v>431</v>
      </c>
      <c r="R131" s="122" t="s">
        <v>431</v>
      </c>
      <c r="S131" s="122" t="s">
        <v>431</v>
      </c>
      <c r="T131" s="172" t="s">
        <v>715</v>
      </c>
    </row>
    <row r="132" spans="1:20" ht="48.75">
      <c r="A132" s="107">
        <v>267</v>
      </c>
      <c r="B132" s="109" t="s">
        <v>327</v>
      </c>
      <c r="C132" s="113">
        <v>52</v>
      </c>
      <c r="D132" s="160" t="s">
        <v>491</v>
      </c>
      <c r="E132" s="120" t="s">
        <v>494</v>
      </c>
      <c r="F132" s="122" t="s">
        <v>431</v>
      </c>
      <c r="G132" s="122" t="s">
        <v>431</v>
      </c>
      <c r="H132" s="122" t="s">
        <v>431</v>
      </c>
      <c r="I132" s="122" t="s">
        <v>431</v>
      </c>
      <c r="J132" s="122" t="s">
        <v>431</v>
      </c>
      <c r="K132" s="122" t="s">
        <v>431</v>
      </c>
      <c r="L132" s="128" t="s">
        <v>492</v>
      </c>
      <c r="M132" s="122" t="s">
        <v>431</v>
      </c>
      <c r="N132" s="122" t="s">
        <v>431</v>
      </c>
      <c r="O132" s="122" t="s">
        <v>431</v>
      </c>
      <c r="P132" s="122" t="s">
        <v>431</v>
      </c>
      <c r="Q132" s="120" t="s">
        <v>493</v>
      </c>
      <c r="R132" s="122" t="s">
        <v>431</v>
      </c>
      <c r="S132" s="120" t="s">
        <v>495</v>
      </c>
      <c r="T132" s="176" t="s">
        <v>720</v>
      </c>
    </row>
    <row r="133" spans="1:20" ht="30" customHeight="1">
      <c r="A133" s="107">
        <v>268</v>
      </c>
      <c r="B133" s="109" t="s">
        <v>328</v>
      </c>
      <c r="C133" s="113">
        <v>3000</v>
      </c>
      <c r="D133" s="121" t="s">
        <v>431</v>
      </c>
      <c r="E133" s="121" t="s">
        <v>431</v>
      </c>
      <c r="F133" s="122" t="s">
        <v>431</v>
      </c>
      <c r="G133" s="122" t="s">
        <v>431</v>
      </c>
      <c r="H133" s="122" t="s">
        <v>431</v>
      </c>
      <c r="I133" s="122" t="s">
        <v>431</v>
      </c>
      <c r="J133" s="122" t="s">
        <v>431</v>
      </c>
      <c r="K133" s="122" t="s">
        <v>431</v>
      </c>
      <c r="L133" s="122" t="s">
        <v>431</v>
      </c>
      <c r="M133" s="122" t="s">
        <v>431</v>
      </c>
      <c r="N133" s="122" t="s">
        <v>431</v>
      </c>
      <c r="O133" s="122" t="s">
        <v>431</v>
      </c>
      <c r="P133" s="122" t="s">
        <v>431</v>
      </c>
      <c r="Q133" s="122" t="s">
        <v>431</v>
      </c>
      <c r="R133" s="122" t="s">
        <v>431</v>
      </c>
      <c r="S133" s="122" t="s">
        <v>431</v>
      </c>
      <c r="T133" s="172" t="s">
        <v>756</v>
      </c>
    </row>
    <row r="134" spans="1:20" s="102" customFormat="1" ht="36.75" customHeight="1">
      <c r="A134" s="107">
        <v>269</v>
      </c>
      <c r="B134" s="109" t="s">
        <v>329</v>
      </c>
      <c r="C134" s="113">
        <v>200</v>
      </c>
      <c r="D134" s="160" t="s">
        <v>757</v>
      </c>
      <c r="E134" s="121" t="s">
        <v>431</v>
      </c>
      <c r="F134" s="122" t="s">
        <v>431</v>
      </c>
      <c r="G134" s="122" t="s">
        <v>431</v>
      </c>
      <c r="H134" s="122" t="s">
        <v>431</v>
      </c>
      <c r="I134" s="122" t="s">
        <v>431</v>
      </c>
      <c r="J134" s="122" t="s">
        <v>431</v>
      </c>
      <c r="K134" s="122" t="s">
        <v>431</v>
      </c>
      <c r="L134" s="122" t="s">
        <v>431</v>
      </c>
      <c r="M134" s="122" t="s">
        <v>431</v>
      </c>
      <c r="N134" s="122" t="s">
        <v>431</v>
      </c>
      <c r="O134" s="122" t="s">
        <v>431</v>
      </c>
      <c r="P134" s="122" t="s">
        <v>431</v>
      </c>
      <c r="Q134" s="122" t="s">
        <v>431</v>
      </c>
      <c r="R134" s="122" t="s">
        <v>431</v>
      </c>
      <c r="S134" s="122" t="s">
        <v>431</v>
      </c>
      <c r="T134" s="172" t="s">
        <v>715</v>
      </c>
    </row>
    <row r="135" spans="1:20" ht="36.75" customHeight="1">
      <c r="A135" s="107">
        <v>270</v>
      </c>
      <c r="B135" s="109" t="s">
        <v>330</v>
      </c>
      <c r="C135" s="113">
        <v>100</v>
      </c>
      <c r="D135" s="160" t="s">
        <v>496</v>
      </c>
      <c r="E135" s="121" t="s">
        <v>431</v>
      </c>
      <c r="F135" s="122" t="s">
        <v>431</v>
      </c>
      <c r="G135" s="122" t="s">
        <v>431</v>
      </c>
      <c r="H135" s="122" t="s">
        <v>431</v>
      </c>
      <c r="I135" s="122" t="s">
        <v>431</v>
      </c>
      <c r="J135" s="122" t="s">
        <v>431</v>
      </c>
      <c r="K135" s="122" t="s">
        <v>431</v>
      </c>
      <c r="L135" s="122" t="s">
        <v>431</v>
      </c>
      <c r="M135" s="122" t="s">
        <v>431</v>
      </c>
      <c r="N135" s="122" t="s">
        <v>431</v>
      </c>
      <c r="O135" s="122" t="s">
        <v>431</v>
      </c>
      <c r="P135" s="122" t="s">
        <v>431</v>
      </c>
      <c r="Q135" s="122" t="s">
        <v>431</v>
      </c>
      <c r="R135" s="122" t="s">
        <v>431</v>
      </c>
      <c r="S135" s="122" t="s">
        <v>431</v>
      </c>
      <c r="T135" s="172" t="s">
        <v>715</v>
      </c>
    </row>
    <row r="136" spans="1:20" ht="30" customHeight="1">
      <c r="A136" s="107">
        <v>271</v>
      </c>
      <c r="B136" s="109" t="s">
        <v>331</v>
      </c>
      <c r="C136" s="113">
        <v>10</v>
      </c>
      <c r="D136" s="121" t="s">
        <v>431</v>
      </c>
      <c r="E136" s="121" t="s">
        <v>431</v>
      </c>
      <c r="F136" s="122" t="s">
        <v>431</v>
      </c>
      <c r="G136" s="122" t="s">
        <v>431</v>
      </c>
      <c r="H136" s="122" t="s">
        <v>431</v>
      </c>
      <c r="I136" s="122" t="s">
        <v>431</v>
      </c>
      <c r="J136" s="122" t="s">
        <v>431</v>
      </c>
      <c r="K136" s="122" t="s">
        <v>431</v>
      </c>
      <c r="L136" s="122" t="s">
        <v>431</v>
      </c>
      <c r="M136" s="122" t="s">
        <v>431</v>
      </c>
      <c r="N136" s="122" t="s">
        <v>431</v>
      </c>
      <c r="O136" s="122" t="s">
        <v>431</v>
      </c>
      <c r="P136" s="122" t="s">
        <v>431</v>
      </c>
      <c r="Q136" s="122" t="s">
        <v>431</v>
      </c>
      <c r="R136" s="122" t="s">
        <v>431</v>
      </c>
      <c r="S136" s="122" t="s">
        <v>431</v>
      </c>
      <c r="T136" s="172" t="s">
        <v>756</v>
      </c>
    </row>
    <row r="137" spans="1:20" ht="30" customHeight="1">
      <c r="A137" s="107">
        <v>272</v>
      </c>
      <c r="B137" s="109" t="s">
        <v>332</v>
      </c>
      <c r="C137" s="113">
        <v>24</v>
      </c>
      <c r="D137" s="121" t="s">
        <v>431</v>
      </c>
      <c r="E137" s="121" t="s">
        <v>431</v>
      </c>
      <c r="F137" s="122" t="s">
        <v>431</v>
      </c>
      <c r="G137" s="122" t="s">
        <v>431</v>
      </c>
      <c r="H137" s="122" t="s">
        <v>431</v>
      </c>
      <c r="I137" s="122" t="s">
        <v>431</v>
      </c>
      <c r="J137" s="122" t="s">
        <v>431</v>
      </c>
      <c r="K137" s="122" t="s">
        <v>431</v>
      </c>
      <c r="L137" s="122" t="s">
        <v>431</v>
      </c>
      <c r="M137" s="122" t="s">
        <v>431</v>
      </c>
      <c r="N137" s="122" t="s">
        <v>431</v>
      </c>
      <c r="O137" s="122" t="s">
        <v>431</v>
      </c>
      <c r="P137" s="122" t="s">
        <v>431</v>
      </c>
      <c r="Q137" s="122" t="s">
        <v>431</v>
      </c>
      <c r="R137" s="122" t="s">
        <v>431</v>
      </c>
      <c r="S137" s="122" t="s">
        <v>431</v>
      </c>
      <c r="T137" s="172" t="s">
        <v>756</v>
      </c>
    </row>
    <row r="138" spans="1:20" ht="30" customHeight="1">
      <c r="A138" s="107">
        <v>273</v>
      </c>
      <c r="B138" s="109" t="s">
        <v>333</v>
      </c>
      <c r="C138" s="113">
        <v>50</v>
      </c>
      <c r="D138" s="121" t="s">
        <v>431</v>
      </c>
      <c r="E138" s="121" t="s">
        <v>431</v>
      </c>
      <c r="F138" s="122" t="s">
        <v>431</v>
      </c>
      <c r="G138" s="122" t="s">
        <v>431</v>
      </c>
      <c r="H138" s="122" t="s">
        <v>431</v>
      </c>
      <c r="I138" s="122" t="s">
        <v>431</v>
      </c>
      <c r="J138" s="122" t="s">
        <v>431</v>
      </c>
      <c r="K138" s="122" t="s">
        <v>431</v>
      </c>
      <c r="L138" s="122" t="s">
        <v>431</v>
      </c>
      <c r="M138" s="122" t="s">
        <v>431</v>
      </c>
      <c r="N138" s="122" t="s">
        <v>431</v>
      </c>
      <c r="O138" s="122" t="s">
        <v>431</v>
      </c>
      <c r="P138" s="122" t="s">
        <v>431</v>
      </c>
      <c r="Q138" s="122" t="s">
        <v>431</v>
      </c>
      <c r="R138" s="122" t="s">
        <v>431</v>
      </c>
      <c r="S138" s="122" t="s">
        <v>431</v>
      </c>
      <c r="T138" s="172" t="s">
        <v>756</v>
      </c>
    </row>
    <row r="139" spans="1:20" ht="30" customHeight="1">
      <c r="A139" s="107">
        <v>274</v>
      </c>
      <c r="B139" s="109" t="s">
        <v>333</v>
      </c>
      <c r="C139" s="113">
        <v>2</v>
      </c>
      <c r="D139" s="121" t="s">
        <v>431</v>
      </c>
      <c r="E139" s="121" t="s">
        <v>431</v>
      </c>
      <c r="F139" s="122" t="s">
        <v>431</v>
      </c>
      <c r="G139" s="122" t="s">
        <v>431</v>
      </c>
      <c r="H139" s="122" t="s">
        <v>431</v>
      </c>
      <c r="I139" s="122" t="s">
        <v>431</v>
      </c>
      <c r="J139" s="122" t="s">
        <v>431</v>
      </c>
      <c r="K139" s="122" t="s">
        <v>431</v>
      </c>
      <c r="L139" s="122" t="s">
        <v>431</v>
      </c>
      <c r="M139" s="122" t="s">
        <v>431</v>
      </c>
      <c r="N139" s="122" t="s">
        <v>431</v>
      </c>
      <c r="O139" s="122" t="s">
        <v>431</v>
      </c>
      <c r="P139" s="122" t="s">
        <v>431</v>
      </c>
      <c r="Q139" s="122" t="s">
        <v>431</v>
      </c>
      <c r="R139" s="122" t="s">
        <v>431</v>
      </c>
      <c r="S139" s="122" t="s">
        <v>431</v>
      </c>
      <c r="T139" s="172" t="s">
        <v>756</v>
      </c>
    </row>
    <row r="140" spans="1:20" ht="39.75">
      <c r="A140" s="107">
        <v>275</v>
      </c>
      <c r="B140" s="109" t="s">
        <v>334</v>
      </c>
      <c r="C140" s="113">
        <v>10000</v>
      </c>
      <c r="D140" s="121" t="s">
        <v>431</v>
      </c>
      <c r="E140" s="121" t="s">
        <v>431</v>
      </c>
      <c r="F140" s="128" t="s">
        <v>497</v>
      </c>
      <c r="G140" s="122" t="s">
        <v>431</v>
      </c>
      <c r="H140" s="122" t="s">
        <v>431</v>
      </c>
      <c r="I140" s="122" t="s">
        <v>431</v>
      </c>
      <c r="J140" s="122" t="s">
        <v>431</v>
      </c>
      <c r="K140" s="122" t="s">
        <v>431</v>
      </c>
      <c r="L140" s="122" t="s">
        <v>431</v>
      </c>
      <c r="M140" s="122" t="s">
        <v>431</v>
      </c>
      <c r="N140" s="122" t="s">
        <v>431</v>
      </c>
      <c r="O140" s="120" t="s">
        <v>498</v>
      </c>
      <c r="P140" s="122" t="s">
        <v>431</v>
      </c>
      <c r="Q140" s="122" t="s">
        <v>431</v>
      </c>
      <c r="R140" s="122" t="s">
        <v>431</v>
      </c>
      <c r="S140" s="122" t="s">
        <v>431</v>
      </c>
      <c r="T140" s="172" t="s">
        <v>713</v>
      </c>
    </row>
    <row r="141" spans="1:20" ht="38.25">
      <c r="A141" s="107">
        <v>276</v>
      </c>
      <c r="B141" s="101" t="s">
        <v>46</v>
      </c>
      <c r="C141" s="112">
        <v>25</v>
      </c>
      <c r="D141" s="121" t="s">
        <v>431</v>
      </c>
      <c r="E141" s="121" t="s">
        <v>431</v>
      </c>
      <c r="F141" s="122" t="s">
        <v>431</v>
      </c>
      <c r="G141" s="122" t="s">
        <v>431</v>
      </c>
      <c r="H141" s="122" t="s">
        <v>431</v>
      </c>
      <c r="I141" s="122" t="s">
        <v>431</v>
      </c>
      <c r="J141" s="122" t="s">
        <v>431</v>
      </c>
      <c r="K141" s="122" t="s">
        <v>431</v>
      </c>
      <c r="L141" s="122" t="s">
        <v>431</v>
      </c>
      <c r="M141" s="122" t="s">
        <v>431</v>
      </c>
      <c r="N141" s="122" t="s">
        <v>431</v>
      </c>
      <c r="O141" s="122" t="s">
        <v>431</v>
      </c>
      <c r="P141" s="122" t="s">
        <v>431</v>
      </c>
      <c r="Q141" s="120" t="s">
        <v>722</v>
      </c>
      <c r="R141" s="122" t="s">
        <v>431</v>
      </c>
      <c r="S141" s="159" t="s">
        <v>723</v>
      </c>
      <c r="T141" s="184" t="s">
        <v>771</v>
      </c>
    </row>
    <row r="142" spans="1:20" ht="30" customHeight="1">
      <c r="A142" s="107">
        <v>277</v>
      </c>
      <c r="B142" s="101" t="s">
        <v>47</v>
      </c>
      <c r="C142" s="112">
        <v>50</v>
      </c>
      <c r="D142" s="121" t="s">
        <v>431</v>
      </c>
      <c r="E142" s="121" t="s">
        <v>431</v>
      </c>
      <c r="F142" s="122" t="s">
        <v>431</v>
      </c>
      <c r="G142" s="122" t="s">
        <v>431</v>
      </c>
      <c r="H142" s="122" t="s">
        <v>431</v>
      </c>
      <c r="I142" s="122" t="s">
        <v>431</v>
      </c>
      <c r="J142" s="122" t="s">
        <v>431</v>
      </c>
      <c r="K142" s="122" t="s">
        <v>431</v>
      </c>
      <c r="L142" s="122" t="s">
        <v>431</v>
      </c>
      <c r="M142" s="122" t="s">
        <v>431</v>
      </c>
      <c r="N142" s="122" t="s">
        <v>431</v>
      </c>
      <c r="O142" s="122" t="s">
        <v>431</v>
      </c>
      <c r="P142" s="122" t="s">
        <v>431</v>
      </c>
      <c r="Q142" s="122" t="s">
        <v>431</v>
      </c>
      <c r="R142" s="122" t="s">
        <v>431</v>
      </c>
      <c r="S142" s="122" t="s">
        <v>431</v>
      </c>
      <c r="T142" s="172" t="s">
        <v>756</v>
      </c>
    </row>
    <row r="143" spans="1:20" ht="31.5" customHeight="1">
      <c r="A143" s="107">
        <v>278</v>
      </c>
      <c r="B143" s="101" t="s">
        <v>48</v>
      </c>
      <c r="C143" s="112">
        <v>50</v>
      </c>
      <c r="D143" s="121" t="s">
        <v>431</v>
      </c>
      <c r="E143" s="121" t="s">
        <v>431</v>
      </c>
      <c r="F143" s="122" t="s">
        <v>431</v>
      </c>
      <c r="G143" s="122" t="s">
        <v>431</v>
      </c>
      <c r="H143" s="122" t="s">
        <v>431</v>
      </c>
      <c r="I143" s="122" t="s">
        <v>431</v>
      </c>
      <c r="J143" s="122" t="s">
        <v>431</v>
      </c>
      <c r="K143" s="122" t="s">
        <v>431</v>
      </c>
      <c r="L143" s="122" t="s">
        <v>431</v>
      </c>
      <c r="M143" s="122" t="s">
        <v>431</v>
      </c>
      <c r="N143" s="122" t="s">
        <v>431</v>
      </c>
      <c r="O143" s="122" t="s">
        <v>431</v>
      </c>
      <c r="P143" s="122" t="s">
        <v>431</v>
      </c>
      <c r="Q143" s="122" t="s">
        <v>431</v>
      </c>
      <c r="R143" s="122" t="s">
        <v>431</v>
      </c>
      <c r="S143" s="159" t="s">
        <v>500</v>
      </c>
      <c r="T143" s="172" t="s">
        <v>715</v>
      </c>
    </row>
    <row r="144" spans="1:20" ht="38.25">
      <c r="A144" s="107">
        <v>279</v>
      </c>
      <c r="B144" s="101" t="s">
        <v>49</v>
      </c>
      <c r="C144" s="112">
        <v>30</v>
      </c>
      <c r="D144" s="128" t="s">
        <v>725</v>
      </c>
      <c r="E144" s="121" t="s">
        <v>431</v>
      </c>
      <c r="F144" s="122" t="s">
        <v>431</v>
      </c>
      <c r="G144" s="122" t="s">
        <v>431</v>
      </c>
      <c r="H144" s="122" t="s">
        <v>431</v>
      </c>
      <c r="I144" s="122" t="s">
        <v>431</v>
      </c>
      <c r="J144" s="122" t="s">
        <v>431</v>
      </c>
      <c r="K144" s="122" t="s">
        <v>431</v>
      </c>
      <c r="L144" s="122" t="s">
        <v>431</v>
      </c>
      <c r="M144" s="122" t="s">
        <v>431</v>
      </c>
      <c r="N144" s="122" t="s">
        <v>431</v>
      </c>
      <c r="O144" s="122" t="s">
        <v>431</v>
      </c>
      <c r="P144" s="122" t="s">
        <v>431</v>
      </c>
      <c r="Q144" s="120" t="s">
        <v>724</v>
      </c>
      <c r="R144" s="122" t="s">
        <v>431</v>
      </c>
      <c r="S144" s="159" t="s">
        <v>726</v>
      </c>
      <c r="T144" s="184" t="s">
        <v>773</v>
      </c>
    </row>
    <row r="145" spans="1:20" ht="16.5">
      <c r="A145" s="152"/>
      <c r="B145" s="153"/>
      <c r="C145" s="154"/>
      <c r="D145" s="155"/>
      <c r="E145" s="156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68"/>
      <c r="R145" s="157"/>
      <c r="S145" s="168"/>
      <c r="T145" s="183"/>
    </row>
    <row r="146" spans="1:20" ht="16.5">
      <c r="A146" s="132" t="s">
        <v>434</v>
      </c>
      <c r="B146" s="133"/>
      <c r="C146" s="134" t="s">
        <v>435</v>
      </c>
      <c r="D146" s="135"/>
      <c r="E146" s="135"/>
      <c r="F146" s="134"/>
      <c r="G146" s="123"/>
      <c r="H146" s="123"/>
      <c r="I146" s="123"/>
      <c r="J146" s="123"/>
      <c r="K146" s="123"/>
      <c r="L146" s="136"/>
      <c r="M146" s="136"/>
      <c r="N146" s="123"/>
      <c r="O146" s="136"/>
      <c r="P146" s="123"/>
      <c r="Q146" s="123"/>
      <c r="R146" s="123"/>
      <c r="S146" s="136"/>
      <c r="T146" s="174"/>
    </row>
    <row r="147" spans="1:20" ht="16.5">
      <c r="A147" s="132" t="s">
        <v>436</v>
      </c>
      <c r="B147" s="133"/>
      <c r="C147" s="134"/>
      <c r="D147" s="137"/>
      <c r="E147" s="135"/>
      <c r="F147" s="134"/>
      <c r="G147" s="123"/>
      <c r="H147" s="123"/>
      <c r="I147" s="123"/>
      <c r="J147" s="123"/>
      <c r="K147" s="123"/>
      <c r="L147" s="136"/>
      <c r="M147" s="136"/>
      <c r="N147" s="123"/>
      <c r="O147" s="136"/>
      <c r="P147" s="123"/>
      <c r="Q147" s="123"/>
      <c r="R147" s="123"/>
      <c r="S147" s="136"/>
      <c r="T147" s="174"/>
    </row>
    <row r="148" spans="1:20" ht="16.5">
      <c r="A148" s="132" t="s">
        <v>437</v>
      </c>
      <c r="B148" s="133"/>
      <c r="C148" s="134"/>
      <c r="D148" s="135"/>
      <c r="E148" s="135"/>
      <c r="F148" s="134"/>
      <c r="G148" s="123"/>
      <c r="H148" s="123"/>
      <c r="I148" s="123"/>
      <c r="J148" s="123"/>
      <c r="K148" s="123"/>
      <c r="L148" s="136"/>
      <c r="M148" s="136"/>
      <c r="N148" s="123"/>
      <c r="O148" s="136"/>
      <c r="P148" s="123"/>
      <c r="Q148" s="123"/>
      <c r="R148" s="123"/>
      <c r="S148" s="136"/>
      <c r="T148" s="174"/>
    </row>
    <row r="149" spans="1:20" ht="16.5">
      <c r="A149" s="132" t="s">
        <v>438</v>
      </c>
      <c r="B149" s="133"/>
      <c r="C149" s="134"/>
      <c r="D149" s="135"/>
      <c r="E149" s="135"/>
      <c r="F149" s="138"/>
      <c r="G149" s="123"/>
      <c r="H149" s="123"/>
      <c r="I149" s="123"/>
      <c r="J149" s="123"/>
      <c r="K149" s="123"/>
      <c r="L149" s="136"/>
      <c r="M149" s="136"/>
      <c r="N149" s="123"/>
      <c r="O149" s="136"/>
      <c r="P149" s="123"/>
      <c r="Q149" s="123"/>
      <c r="R149" s="123"/>
      <c r="S149" s="136"/>
      <c r="T149" s="174"/>
    </row>
    <row r="150" spans="1:20" ht="16.5">
      <c r="A150" s="139" t="s">
        <v>439</v>
      </c>
      <c r="B150" s="133"/>
      <c r="C150" s="140"/>
      <c r="D150" s="188"/>
      <c r="E150" s="135"/>
      <c r="F150" s="142"/>
      <c r="G150" s="189"/>
      <c r="H150" s="123"/>
      <c r="I150" s="189"/>
      <c r="J150" s="125"/>
      <c r="K150" s="190"/>
      <c r="L150" s="190"/>
      <c r="M150" s="136"/>
      <c r="N150" s="189"/>
      <c r="O150" s="191"/>
      <c r="P150" s="123"/>
      <c r="Q150" s="189"/>
      <c r="R150" s="189"/>
      <c r="S150" s="136"/>
      <c r="T150" s="192"/>
    </row>
    <row r="151" spans="1:20" ht="16.5">
      <c r="A151" s="141" t="s">
        <v>440</v>
      </c>
      <c r="B151" s="133"/>
      <c r="C151" s="134"/>
      <c r="D151" s="142" t="s">
        <v>441</v>
      </c>
      <c r="E151" s="143"/>
      <c r="F151" s="196" t="s">
        <v>442</v>
      </c>
      <c r="G151" s="196"/>
      <c r="H151" s="1"/>
      <c r="I151" s="142" t="s">
        <v>443</v>
      </c>
      <c r="J151" s="143"/>
      <c r="K151" s="196" t="s">
        <v>444</v>
      </c>
      <c r="L151" s="196"/>
      <c r="M151" s="143"/>
      <c r="N151" s="196" t="s">
        <v>445</v>
      </c>
      <c r="O151" s="196"/>
      <c r="P151" s="143"/>
      <c r="Q151" s="196" t="s">
        <v>446</v>
      </c>
      <c r="R151" s="196"/>
      <c r="S151" s="143"/>
      <c r="T151" s="142" t="s">
        <v>447</v>
      </c>
    </row>
    <row r="152" spans="1:20" ht="39.75">
      <c r="A152" s="107">
        <v>280</v>
      </c>
      <c r="B152" s="101" t="s">
        <v>50</v>
      </c>
      <c r="C152" s="112">
        <v>150</v>
      </c>
      <c r="D152" s="128" t="s">
        <v>727</v>
      </c>
      <c r="E152" s="121" t="s">
        <v>431</v>
      </c>
      <c r="F152" s="122" t="s">
        <v>431</v>
      </c>
      <c r="G152" s="122" t="s">
        <v>431</v>
      </c>
      <c r="H152" s="122" t="s">
        <v>431</v>
      </c>
      <c r="I152" s="122" t="s">
        <v>431</v>
      </c>
      <c r="J152" s="122" t="s">
        <v>431</v>
      </c>
      <c r="K152" s="122" t="s">
        <v>431</v>
      </c>
      <c r="L152" s="122" t="s">
        <v>431</v>
      </c>
      <c r="M152" s="122" t="s">
        <v>431</v>
      </c>
      <c r="N152" s="122" t="s">
        <v>431</v>
      </c>
      <c r="O152" s="122" t="s">
        <v>431</v>
      </c>
      <c r="P152" s="122" t="s">
        <v>431</v>
      </c>
      <c r="Q152" s="120" t="s">
        <v>728</v>
      </c>
      <c r="R152" s="122" t="s">
        <v>431</v>
      </c>
      <c r="S152" s="159" t="s">
        <v>729</v>
      </c>
      <c r="T152" s="184" t="s">
        <v>773</v>
      </c>
    </row>
    <row r="153" spans="1:20" ht="38.25">
      <c r="A153" s="107">
        <v>281</v>
      </c>
      <c r="B153" s="101" t="s">
        <v>51</v>
      </c>
      <c r="C153" s="112">
        <v>20</v>
      </c>
      <c r="D153" s="120" t="s">
        <v>731</v>
      </c>
      <c r="E153" s="121" t="s">
        <v>431</v>
      </c>
      <c r="F153" s="122" t="s">
        <v>431</v>
      </c>
      <c r="G153" s="122" t="s">
        <v>431</v>
      </c>
      <c r="H153" s="122" t="s">
        <v>431</v>
      </c>
      <c r="I153" s="122" t="s">
        <v>431</v>
      </c>
      <c r="J153" s="122" t="s">
        <v>431</v>
      </c>
      <c r="K153" s="122" t="s">
        <v>431</v>
      </c>
      <c r="L153" s="122" t="s">
        <v>431</v>
      </c>
      <c r="M153" s="122" t="s">
        <v>431</v>
      </c>
      <c r="N153" s="122" t="s">
        <v>431</v>
      </c>
      <c r="O153" s="122" t="s">
        <v>431</v>
      </c>
      <c r="P153" s="122" t="s">
        <v>431</v>
      </c>
      <c r="Q153" s="120" t="s">
        <v>730</v>
      </c>
      <c r="R153" s="122" t="s">
        <v>431</v>
      </c>
      <c r="S153" s="159" t="s">
        <v>732</v>
      </c>
      <c r="T153" s="184" t="s">
        <v>773</v>
      </c>
    </row>
    <row r="154" spans="1:20" s="102" customFormat="1" ht="48.75">
      <c r="A154" s="107">
        <v>282</v>
      </c>
      <c r="B154" s="101" t="s">
        <v>52</v>
      </c>
      <c r="C154" s="112">
        <v>100</v>
      </c>
      <c r="D154" s="128" t="s">
        <v>734</v>
      </c>
      <c r="E154" s="121" t="s">
        <v>431</v>
      </c>
      <c r="F154" s="122" t="s">
        <v>431</v>
      </c>
      <c r="G154" s="122" t="s">
        <v>431</v>
      </c>
      <c r="H154" s="122" t="s">
        <v>431</v>
      </c>
      <c r="I154" s="122" t="s">
        <v>431</v>
      </c>
      <c r="J154" s="122" t="s">
        <v>431</v>
      </c>
      <c r="K154" s="122" t="s">
        <v>431</v>
      </c>
      <c r="L154" s="122" t="s">
        <v>431</v>
      </c>
      <c r="M154" s="122" t="s">
        <v>431</v>
      </c>
      <c r="N154" s="122" t="s">
        <v>431</v>
      </c>
      <c r="O154" s="122" t="s">
        <v>431</v>
      </c>
      <c r="P154" s="122" t="s">
        <v>431</v>
      </c>
      <c r="Q154" s="120" t="s">
        <v>733</v>
      </c>
      <c r="R154" s="122" t="s">
        <v>431</v>
      </c>
      <c r="S154" s="159" t="s">
        <v>735</v>
      </c>
      <c r="T154" s="184" t="s">
        <v>773</v>
      </c>
    </row>
    <row r="155" spans="1:20" ht="38.25">
      <c r="A155" s="107">
        <v>283</v>
      </c>
      <c r="B155" s="101" t="s">
        <v>53</v>
      </c>
      <c r="C155" s="112">
        <v>50</v>
      </c>
      <c r="D155" s="128" t="s">
        <v>737</v>
      </c>
      <c r="E155" s="121" t="s">
        <v>431</v>
      </c>
      <c r="F155" s="122" t="s">
        <v>431</v>
      </c>
      <c r="G155" s="122" t="s">
        <v>431</v>
      </c>
      <c r="H155" s="122" t="s">
        <v>431</v>
      </c>
      <c r="I155" s="122" t="s">
        <v>431</v>
      </c>
      <c r="J155" s="122" t="s">
        <v>431</v>
      </c>
      <c r="K155" s="122" t="s">
        <v>431</v>
      </c>
      <c r="L155" s="122" t="s">
        <v>431</v>
      </c>
      <c r="M155" s="122" t="s">
        <v>431</v>
      </c>
      <c r="N155" s="122" t="s">
        <v>431</v>
      </c>
      <c r="O155" s="122" t="s">
        <v>431</v>
      </c>
      <c r="P155" s="122" t="s">
        <v>431</v>
      </c>
      <c r="Q155" s="120" t="s">
        <v>736</v>
      </c>
      <c r="R155" s="122" t="s">
        <v>431</v>
      </c>
      <c r="S155" s="159" t="s">
        <v>738</v>
      </c>
      <c r="T155" s="184" t="s">
        <v>773</v>
      </c>
    </row>
    <row r="156" spans="1:20" ht="38.25">
      <c r="A156" s="107">
        <v>284</v>
      </c>
      <c r="B156" s="101" t="s">
        <v>54</v>
      </c>
      <c r="C156" s="112">
        <v>50</v>
      </c>
      <c r="D156" s="128" t="s">
        <v>740</v>
      </c>
      <c r="E156" s="121" t="s">
        <v>431</v>
      </c>
      <c r="F156" s="122" t="s">
        <v>431</v>
      </c>
      <c r="G156" s="122" t="s">
        <v>431</v>
      </c>
      <c r="H156" s="122" t="s">
        <v>431</v>
      </c>
      <c r="I156" s="122" t="s">
        <v>431</v>
      </c>
      <c r="J156" s="122" t="s">
        <v>431</v>
      </c>
      <c r="K156" s="122" t="s">
        <v>431</v>
      </c>
      <c r="L156" s="122" t="s">
        <v>431</v>
      </c>
      <c r="M156" s="122" t="s">
        <v>431</v>
      </c>
      <c r="N156" s="122" t="s">
        <v>431</v>
      </c>
      <c r="O156" s="122" t="s">
        <v>431</v>
      </c>
      <c r="P156" s="122" t="s">
        <v>431</v>
      </c>
      <c r="Q156" s="120" t="s">
        <v>739</v>
      </c>
      <c r="R156" s="122" t="s">
        <v>431</v>
      </c>
      <c r="S156" s="159" t="s">
        <v>741</v>
      </c>
      <c r="T156" s="184" t="s">
        <v>773</v>
      </c>
    </row>
    <row r="157" spans="1:20" ht="38.25">
      <c r="A157" s="107">
        <v>285</v>
      </c>
      <c r="B157" s="101" t="s">
        <v>55</v>
      </c>
      <c r="C157" s="112">
        <v>10</v>
      </c>
      <c r="D157" s="128" t="s">
        <v>743</v>
      </c>
      <c r="E157" s="121" t="s">
        <v>431</v>
      </c>
      <c r="F157" s="122" t="s">
        <v>431</v>
      </c>
      <c r="G157" s="122" t="s">
        <v>431</v>
      </c>
      <c r="H157" s="122" t="s">
        <v>431</v>
      </c>
      <c r="I157" s="122" t="s">
        <v>431</v>
      </c>
      <c r="J157" s="122" t="s">
        <v>431</v>
      </c>
      <c r="K157" s="122" t="s">
        <v>431</v>
      </c>
      <c r="L157" s="122" t="s">
        <v>431</v>
      </c>
      <c r="M157" s="122" t="s">
        <v>431</v>
      </c>
      <c r="N157" s="122" t="s">
        <v>431</v>
      </c>
      <c r="O157" s="122" t="s">
        <v>431</v>
      </c>
      <c r="P157" s="122" t="s">
        <v>431</v>
      </c>
      <c r="Q157" s="120" t="s">
        <v>742</v>
      </c>
      <c r="R157" s="122" t="s">
        <v>431</v>
      </c>
      <c r="S157" s="159" t="s">
        <v>726</v>
      </c>
      <c r="T157" s="184" t="s">
        <v>773</v>
      </c>
    </row>
    <row r="158" spans="1:20" ht="38.25">
      <c r="A158" s="107">
        <v>286</v>
      </c>
      <c r="B158" s="101" t="s">
        <v>56</v>
      </c>
      <c r="C158" s="112">
        <v>10</v>
      </c>
      <c r="D158" s="128" t="s">
        <v>745</v>
      </c>
      <c r="E158" s="121" t="s">
        <v>431</v>
      </c>
      <c r="F158" s="122" t="s">
        <v>431</v>
      </c>
      <c r="G158" s="122" t="s">
        <v>431</v>
      </c>
      <c r="H158" s="122" t="s">
        <v>431</v>
      </c>
      <c r="I158" s="122" t="s">
        <v>431</v>
      </c>
      <c r="J158" s="122" t="s">
        <v>431</v>
      </c>
      <c r="K158" s="122" t="s">
        <v>431</v>
      </c>
      <c r="L158" s="122" t="s">
        <v>431</v>
      </c>
      <c r="M158" s="122" t="s">
        <v>431</v>
      </c>
      <c r="N158" s="122" t="s">
        <v>431</v>
      </c>
      <c r="O158" s="122" t="s">
        <v>431</v>
      </c>
      <c r="P158" s="122" t="s">
        <v>431</v>
      </c>
      <c r="Q158" s="120" t="s">
        <v>744</v>
      </c>
      <c r="R158" s="122" t="s">
        <v>431</v>
      </c>
      <c r="S158" s="159" t="s">
        <v>746</v>
      </c>
      <c r="T158" s="184" t="s">
        <v>773</v>
      </c>
    </row>
    <row r="159" spans="1:20" ht="30" customHeight="1">
      <c r="A159" s="107">
        <v>287</v>
      </c>
      <c r="B159" s="101" t="s">
        <v>57</v>
      </c>
      <c r="C159" s="112">
        <v>10</v>
      </c>
      <c r="D159" s="128" t="s">
        <v>748</v>
      </c>
      <c r="E159" s="121" t="s">
        <v>431</v>
      </c>
      <c r="F159" s="122" t="s">
        <v>431</v>
      </c>
      <c r="G159" s="122" t="s">
        <v>431</v>
      </c>
      <c r="H159" s="122" t="s">
        <v>431</v>
      </c>
      <c r="I159" s="122" t="s">
        <v>431</v>
      </c>
      <c r="J159" s="122" t="s">
        <v>431</v>
      </c>
      <c r="K159" s="122" t="s">
        <v>431</v>
      </c>
      <c r="L159" s="122" t="s">
        <v>431</v>
      </c>
      <c r="M159" s="122" t="s">
        <v>431</v>
      </c>
      <c r="N159" s="122" t="s">
        <v>431</v>
      </c>
      <c r="O159" s="122" t="s">
        <v>431</v>
      </c>
      <c r="P159" s="122" t="s">
        <v>431</v>
      </c>
      <c r="Q159" s="159" t="s">
        <v>747</v>
      </c>
      <c r="R159" s="122" t="s">
        <v>431</v>
      </c>
      <c r="S159" s="122" t="s">
        <v>431</v>
      </c>
      <c r="T159" s="172" t="s">
        <v>715</v>
      </c>
    </row>
    <row r="160" spans="1:20" ht="33" customHeight="1">
      <c r="A160" s="107">
        <v>288</v>
      </c>
      <c r="B160" s="101" t="s">
        <v>58</v>
      </c>
      <c r="C160" s="112">
        <v>50</v>
      </c>
      <c r="D160" s="160" t="s">
        <v>499</v>
      </c>
      <c r="E160" s="121" t="s">
        <v>431</v>
      </c>
      <c r="F160" s="122" t="s">
        <v>431</v>
      </c>
      <c r="G160" s="122" t="s">
        <v>431</v>
      </c>
      <c r="H160" s="122" t="s">
        <v>431</v>
      </c>
      <c r="I160" s="122" t="s">
        <v>431</v>
      </c>
      <c r="J160" s="122" t="s">
        <v>431</v>
      </c>
      <c r="K160" s="122" t="s">
        <v>431</v>
      </c>
      <c r="L160" s="122" t="s">
        <v>431</v>
      </c>
      <c r="M160" s="122" t="s">
        <v>431</v>
      </c>
      <c r="N160" s="122" t="s">
        <v>431</v>
      </c>
      <c r="O160" s="122" t="s">
        <v>431</v>
      </c>
      <c r="P160" s="122" t="s">
        <v>431</v>
      </c>
      <c r="Q160" s="122" t="s">
        <v>431</v>
      </c>
      <c r="R160" s="122" t="s">
        <v>431</v>
      </c>
      <c r="S160" s="162" t="s">
        <v>501</v>
      </c>
      <c r="T160" s="172" t="s">
        <v>715</v>
      </c>
    </row>
    <row r="161" spans="1:20" ht="38.25">
      <c r="A161" s="107">
        <v>289</v>
      </c>
      <c r="B161" s="101" t="s">
        <v>59</v>
      </c>
      <c r="C161" s="112">
        <v>200</v>
      </c>
      <c r="D161" s="128" t="s">
        <v>502</v>
      </c>
      <c r="E161" s="121" t="s">
        <v>431</v>
      </c>
      <c r="F161" s="122" t="s">
        <v>431</v>
      </c>
      <c r="G161" s="122" t="s">
        <v>431</v>
      </c>
      <c r="H161" s="122" t="s">
        <v>431</v>
      </c>
      <c r="I161" s="122" t="s">
        <v>431</v>
      </c>
      <c r="J161" s="122" t="s">
        <v>431</v>
      </c>
      <c r="K161" s="122" t="s">
        <v>431</v>
      </c>
      <c r="L161" s="122" t="s">
        <v>431</v>
      </c>
      <c r="M161" s="122" t="s">
        <v>431</v>
      </c>
      <c r="N161" s="122" t="s">
        <v>431</v>
      </c>
      <c r="O161" s="122" t="s">
        <v>431</v>
      </c>
      <c r="P161" s="122" t="s">
        <v>431</v>
      </c>
      <c r="Q161" s="120" t="s">
        <v>711</v>
      </c>
      <c r="R161" s="122" t="s">
        <v>431</v>
      </c>
      <c r="S161" s="159" t="s">
        <v>503</v>
      </c>
      <c r="T161" s="184" t="s">
        <v>771</v>
      </c>
    </row>
    <row r="162" spans="1:20" ht="38.25">
      <c r="A162" s="107">
        <v>290</v>
      </c>
      <c r="B162" s="101" t="s">
        <v>309</v>
      </c>
      <c r="C162" s="112">
        <v>200</v>
      </c>
      <c r="D162" s="128" t="s">
        <v>504</v>
      </c>
      <c r="E162" s="121" t="s">
        <v>431</v>
      </c>
      <c r="F162" s="122" t="s">
        <v>431</v>
      </c>
      <c r="G162" s="122" t="s">
        <v>431</v>
      </c>
      <c r="H162" s="122" t="s">
        <v>431</v>
      </c>
      <c r="I162" s="122" t="s">
        <v>431</v>
      </c>
      <c r="J162" s="122" t="s">
        <v>431</v>
      </c>
      <c r="K162" s="122" t="s">
        <v>431</v>
      </c>
      <c r="L162" s="122" t="s">
        <v>431</v>
      </c>
      <c r="M162" s="122" t="s">
        <v>431</v>
      </c>
      <c r="N162" s="122" t="s">
        <v>431</v>
      </c>
      <c r="O162" s="122" t="s">
        <v>431</v>
      </c>
      <c r="P162" s="122" t="s">
        <v>431</v>
      </c>
      <c r="Q162" s="120" t="s">
        <v>749</v>
      </c>
      <c r="R162" s="122" t="s">
        <v>431</v>
      </c>
      <c r="S162" s="159" t="s">
        <v>750</v>
      </c>
      <c r="T162" s="184" t="s">
        <v>773</v>
      </c>
    </row>
    <row r="163" spans="1:20" ht="38.25">
      <c r="A163" s="107">
        <v>291</v>
      </c>
      <c r="B163" s="101" t="s">
        <v>60</v>
      </c>
      <c r="C163" s="112">
        <v>5</v>
      </c>
      <c r="D163" s="128" t="s">
        <v>752</v>
      </c>
      <c r="E163" s="121" t="s">
        <v>431</v>
      </c>
      <c r="F163" s="122" t="s">
        <v>431</v>
      </c>
      <c r="G163" s="122" t="s">
        <v>431</v>
      </c>
      <c r="H163" s="122" t="s">
        <v>431</v>
      </c>
      <c r="I163" s="122" t="s">
        <v>431</v>
      </c>
      <c r="J163" s="122" t="s">
        <v>431</v>
      </c>
      <c r="K163" s="122" t="s">
        <v>431</v>
      </c>
      <c r="L163" s="122" t="s">
        <v>431</v>
      </c>
      <c r="M163" s="122" t="s">
        <v>431</v>
      </c>
      <c r="N163" s="122" t="s">
        <v>431</v>
      </c>
      <c r="O163" s="122" t="s">
        <v>431</v>
      </c>
      <c r="P163" s="122" t="s">
        <v>431</v>
      </c>
      <c r="Q163" s="120" t="s">
        <v>751</v>
      </c>
      <c r="R163" s="122" t="s">
        <v>431</v>
      </c>
      <c r="S163" s="159" t="s">
        <v>753</v>
      </c>
      <c r="T163" s="184" t="s">
        <v>773</v>
      </c>
    </row>
    <row r="164" spans="1:20" ht="38.25">
      <c r="A164" s="107">
        <v>292</v>
      </c>
      <c r="B164" s="101" t="s">
        <v>61</v>
      </c>
      <c r="C164" s="112">
        <v>50</v>
      </c>
      <c r="D164" s="128" t="s">
        <v>505</v>
      </c>
      <c r="E164" s="121" t="s">
        <v>431</v>
      </c>
      <c r="F164" s="122" t="s">
        <v>431</v>
      </c>
      <c r="G164" s="122" t="s">
        <v>431</v>
      </c>
      <c r="H164" s="122" t="s">
        <v>431</v>
      </c>
      <c r="I164" s="122" t="s">
        <v>431</v>
      </c>
      <c r="J164" s="122" t="s">
        <v>431</v>
      </c>
      <c r="K164" s="122" t="s">
        <v>431</v>
      </c>
      <c r="L164" s="122" t="s">
        <v>431</v>
      </c>
      <c r="M164" s="122" t="s">
        <v>431</v>
      </c>
      <c r="N164" s="122" t="s">
        <v>431</v>
      </c>
      <c r="O164" s="122" t="s">
        <v>431</v>
      </c>
      <c r="P164" s="122" t="s">
        <v>431</v>
      </c>
      <c r="Q164" s="120" t="s">
        <v>754</v>
      </c>
      <c r="R164" s="122" t="s">
        <v>431</v>
      </c>
      <c r="S164" s="159" t="s">
        <v>755</v>
      </c>
      <c r="T164" s="184" t="s">
        <v>773</v>
      </c>
    </row>
    <row r="165" spans="1:20" ht="30" customHeight="1">
      <c r="A165" s="107">
        <v>293</v>
      </c>
      <c r="B165" s="101" t="s">
        <v>62</v>
      </c>
      <c r="C165" s="112">
        <v>50</v>
      </c>
      <c r="D165" s="128" t="s">
        <v>507</v>
      </c>
      <c r="E165" s="121" t="s">
        <v>431</v>
      </c>
      <c r="F165" s="122" t="s">
        <v>431</v>
      </c>
      <c r="G165" s="122" t="s">
        <v>431</v>
      </c>
      <c r="H165" s="122" t="s">
        <v>431</v>
      </c>
      <c r="I165" s="122" t="s">
        <v>431</v>
      </c>
      <c r="J165" s="122" t="s">
        <v>431</v>
      </c>
      <c r="K165" s="122" t="s">
        <v>431</v>
      </c>
      <c r="L165" s="122" t="s">
        <v>431</v>
      </c>
      <c r="M165" s="122" t="s">
        <v>431</v>
      </c>
      <c r="N165" s="122" t="s">
        <v>431</v>
      </c>
      <c r="O165" s="122" t="s">
        <v>431</v>
      </c>
      <c r="P165" s="122" t="s">
        <v>431</v>
      </c>
      <c r="Q165" s="120" t="s">
        <v>710</v>
      </c>
      <c r="R165" s="122" t="s">
        <v>431</v>
      </c>
      <c r="S165" s="159" t="s">
        <v>506</v>
      </c>
      <c r="T165" s="172" t="s">
        <v>715</v>
      </c>
    </row>
    <row r="166" spans="1:20" ht="30" customHeight="1">
      <c r="A166" s="107">
        <v>294</v>
      </c>
      <c r="B166" s="101" t="s">
        <v>63</v>
      </c>
      <c r="C166" s="112">
        <v>5</v>
      </c>
      <c r="D166" s="128" t="s">
        <v>507</v>
      </c>
      <c r="E166" s="121" t="s">
        <v>431</v>
      </c>
      <c r="F166" s="122" t="s">
        <v>431</v>
      </c>
      <c r="G166" s="122" t="s">
        <v>431</v>
      </c>
      <c r="H166" s="122" t="s">
        <v>431</v>
      </c>
      <c r="I166" s="122" t="s">
        <v>431</v>
      </c>
      <c r="J166" s="122" t="s">
        <v>431</v>
      </c>
      <c r="K166" s="122" t="s">
        <v>431</v>
      </c>
      <c r="L166" s="122" t="s">
        <v>431</v>
      </c>
      <c r="M166" s="122" t="s">
        <v>431</v>
      </c>
      <c r="N166" s="122" t="s">
        <v>431</v>
      </c>
      <c r="O166" s="122" t="s">
        <v>431</v>
      </c>
      <c r="P166" s="122" t="s">
        <v>431</v>
      </c>
      <c r="Q166" s="122" t="s">
        <v>431</v>
      </c>
      <c r="R166" s="122" t="s">
        <v>431</v>
      </c>
      <c r="S166" s="159" t="s">
        <v>511</v>
      </c>
      <c r="T166" s="172" t="s">
        <v>715</v>
      </c>
    </row>
    <row r="167" spans="1:20" ht="30" customHeight="1">
      <c r="A167" s="107">
        <v>295</v>
      </c>
      <c r="B167" s="101" t="s">
        <v>64</v>
      </c>
      <c r="C167" s="112">
        <v>5</v>
      </c>
      <c r="D167" s="128" t="s">
        <v>508</v>
      </c>
      <c r="E167" s="121" t="s">
        <v>431</v>
      </c>
      <c r="F167" s="122" t="s">
        <v>431</v>
      </c>
      <c r="G167" s="122" t="s">
        <v>431</v>
      </c>
      <c r="H167" s="122" t="s">
        <v>431</v>
      </c>
      <c r="I167" s="122" t="s">
        <v>431</v>
      </c>
      <c r="J167" s="122" t="s">
        <v>431</v>
      </c>
      <c r="K167" s="122" t="s">
        <v>431</v>
      </c>
      <c r="L167" s="122" t="s">
        <v>431</v>
      </c>
      <c r="M167" s="122" t="s">
        <v>431</v>
      </c>
      <c r="N167" s="122" t="s">
        <v>431</v>
      </c>
      <c r="O167" s="122" t="s">
        <v>431</v>
      </c>
      <c r="P167" s="122" t="s">
        <v>431</v>
      </c>
      <c r="Q167" s="122" t="s">
        <v>431</v>
      </c>
      <c r="R167" s="122" t="s">
        <v>431</v>
      </c>
      <c r="S167" s="159" t="s">
        <v>509</v>
      </c>
      <c r="T167" s="172" t="s">
        <v>715</v>
      </c>
    </row>
    <row r="168" spans="1:20" ht="30" customHeight="1">
      <c r="A168" s="107">
        <v>296</v>
      </c>
      <c r="B168" s="101" t="s">
        <v>65</v>
      </c>
      <c r="C168" s="112">
        <v>5</v>
      </c>
      <c r="D168" s="128" t="s">
        <v>510</v>
      </c>
      <c r="E168" s="121" t="s">
        <v>431</v>
      </c>
      <c r="F168" s="122" t="s">
        <v>431</v>
      </c>
      <c r="G168" s="122" t="s">
        <v>431</v>
      </c>
      <c r="H168" s="122" t="s">
        <v>431</v>
      </c>
      <c r="I168" s="122" t="s">
        <v>431</v>
      </c>
      <c r="J168" s="122" t="s">
        <v>431</v>
      </c>
      <c r="K168" s="122" t="s">
        <v>431</v>
      </c>
      <c r="L168" s="122" t="s">
        <v>431</v>
      </c>
      <c r="M168" s="122" t="s">
        <v>431</v>
      </c>
      <c r="N168" s="122" t="s">
        <v>431</v>
      </c>
      <c r="O168" s="122" t="s">
        <v>431</v>
      </c>
      <c r="P168" s="122" t="s">
        <v>431</v>
      </c>
      <c r="Q168" s="120" t="s">
        <v>712</v>
      </c>
      <c r="R168" s="122" t="s">
        <v>431</v>
      </c>
      <c r="S168" s="159" t="s">
        <v>511</v>
      </c>
      <c r="T168" s="172" t="s">
        <v>715</v>
      </c>
    </row>
    <row r="169" spans="1:20" ht="30" customHeight="1">
      <c r="A169" s="107">
        <v>297</v>
      </c>
      <c r="B169" s="101" t="s">
        <v>66</v>
      </c>
      <c r="C169" s="112">
        <v>5</v>
      </c>
      <c r="D169" s="128" t="s">
        <v>512</v>
      </c>
      <c r="E169" s="121" t="s">
        <v>431</v>
      </c>
      <c r="F169" s="122" t="s">
        <v>431</v>
      </c>
      <c r="G169" s="122" t="s">
        <v>431</v>
      </c>
      <c r="H169" s="122" t="s">
        <v>431</v>
      </c>
      <c r="I169" s="122" t="s">
        <v>431</v>
      </c>
      <c r="J169" s="122" t="s">
        <v>431</v>
      </c>
      <c r="K169" s="122" t="s">
        <v>431</v>
      </c>
      <c r="L169" s="122" t="s">
        <v>431</v>
      </c>
      <c r="M169" s="122" t="s">
        <v>431</v>
      </c>
      <c r="N169" s="122" t="s">
        <v>431</v>
      </c>
      <c r="O169" s="122" t="s">
        <v>431</v>
      </c>
      <c r="P169" s="122" t="s">
        <v>431</v>
      </c>
      <c r="Q169" s="122" t="s">
        <v>431</v>
      </c>
      <c r="R169" s="122" t="s">
        <v>431</v>
      </c>
      <c r="S169" s="159" t="s">
        <v>513</v>
      </c>
      <c r="T169" s="172" t="s">
        <v>715</v>
      </c>
    </row>
    <row r="170" spans="1:20" ht="30" customHeight="1">
      <c r="A170" s="107">
        <v>298</v>
      </c>
      <c r="B170" s="101" t="s">
        <v>67</v>
      </c>
      <c r="C170" s="112">
        <v>5</v>
      </c>
      <c r="D170" s="128" t="s">
        <v>514</v>
      </c>
      <c r="E170" s="121" t="s">
        <v>431</v>
      </c>
      <c r="F170" s="122" t="s">
        <v>431</v>
      </c>
      <c r="G170" s="122" t="s">
        <v>431</v>
      </c>
      <c r="H170" s="122" t="s">
        <v>431</v>
      </c>
      <c r="I170" s="122" t="s">
        <v>431</v>
      </c>
      <c r="J170" s="122" t="s">
        <v>431</v>
      </c>
      <c r="K170" s="122" t="s">
        <v>431</v>
      </c>
      <c r="L170" s="122" t="s">
        <v>431</v>
      </c>
      <c r="M170" s="122" t="s">
        <v>431</v>
      </c>
      <c r="N170" s="122" t="s">
        <v>431</v>
      </c>
      <c r="O170" s="122" t="s">
        <v>431</v>
      </c>
      <c r="P170" s="122" t="s">
        <v>431</v>
      </c>
      <c r="Q170" s="122" t="s">
        <v>431</v>
      </c>
      <c r="R170" s="122" t="s">
        <v>431</v>
      </c>
      <c r="S170" s="159" t="s">
        <v>515</v>
      </c>
      <c r="T170" s="172" t="s">
        <v>715</v>
      </c>
    </row>
    <row r="171" spans="1:20" ht="9.75" customHeight="1">
      <c r="A171" s="152"/>
      <c r="B171" s="153"/>
      <c r="C171" s="154"/>
      <c r="D171" s="155"/>
      <c r="E171" s="156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68"/>
      <c r="T171" s="180"/>
    </row>
    <row r="172" spans="1:20" ht="15" customHeight="1">
      <c r="A172" s="132" t="s">
        <v>434</v>
      </c>
      <c r="B172" s="133"/>
      <c r="C172" s="134" t="s">
        <v>435</v>
      </c>
      <c r="D172" s="135"/>
      <c r="E172" s="135"/>
      <c r="F172" s="134"/>
      <c r="G172" s="123"/>
      <c r="H172" s="123"/>
      <c r="I172" s="123"/>
      <c r="J172" s="123"/>
      <c r="K172" s="123"/>
      <c r="L172" s="136"/>
      <c r="M172" s="136"/>
      <c r="N172" s="123"/>
      <c r="O172" s="136"/>
      <c r="P172" s="123"/>
      <c r="Q172" s="123"/>
      <c r="R172" s="123"/>
      <c r="S172" s="136"/>
      <c r="T172" s="174"/>
    </row>
    <row r="173" spans="1:20" ht="15" customHeight="1">
      <c r="A173" s="132" t="s">
        <v>436</v>
      </c>
      <c r="B173" s="133"/>
      <c r="C173" s="134"/>
      <c r="D173" s="137"/>
      <c r="E173" s="135"/>
      <c r="F173" s="134"/>
      <c r="G173" s="123"/>
      <c r="H173" s="123"/>
      <c r="I173" s="123"/>
      <c r="J173" s="123"/>
      <c r="K173" s="123"/>
      <c r="L173" s="136"/>
      <c r="M173" s="136"/>
      <c r="N173" s="123"/>
      <c r="O173" s="136"/>
      <c r="P173" s="123"/>
      <c r="Q173" s="123"/>
      <c r="R173" s="123"/>
      <c r="S173" s="136"/>
      <c r="T173" s="174"/>
    </row>
    <row r="174" spans="1:20" ht="15" customHeight="1">
      <c r="A174" s="132" t="s">
        <v>437</v>
      </c>
      <c r="B174" s="133"/>
      <c r="C174" s="134"/>
      <c r="D174" s="135"/>
      <c r="E174" s="135"/>
      <c r="F174" s="134"/>
      <c r="G174" s="123"/>
      <c r="H174" s="123"/>
      <c r="I174" s="123"/>
      <c r="J174" s="123"/>
      <c r="K174" s="123"/>
      <c r="L174" s="136"/>
      <c r="M174" s="136"/>
      <c r="N174" s="123"/>
      <c r="O174" s="136"/>
      <c r="P174" s="123"/>
      <c r="Q174" s="123"/>
      <c r="R174" s="123"/>
      <c r="S174" s="136"/>
      <c r="T174" s="174"/>
    </row>
    <row r="175" spans="1:20" ht="15" customHeight="1">
      <c r="A175" s="132" t="s">
        <v>438</v>
      </c>
      <c r="B175" s="133"/>
      <c r="C175" s="134"/>
      <c r="D175" s="135"/>
      <c r="E175" s="135"/>
      <c r="F175" s="138"/>
      <c r="G175" s="123"/>
      <c r="H175" s="123"/>
      <c r="I175" s="123"/>
      <c r="J175" s="123"/>
      <c r="K175" s="123"/>
      <c r="L175" s="136"/>
      <c r="M175" s="136"/>
      <c r="N175" s="123"/>
      <c r="O175" s="136"/>
      <c r="P175" s="123"/>
      <c r="Q175" s="123"/>
      <c r="R175" s="123"/>
      <c r="S175" s="136"/>
      <c r="T175" s="174"/>
    </row>
    <row r="176" spans="1:20" ht="15" customHeight="1">
      <c r="A176" s="139" t="s">
        <v>439</v>
      </c>
      <c r="B176" s="133"/>
      <c r="C176" s="140"/>
      <c r="D176" s="188"/>
      <c r="E176" s="135"/>
      <c r="F176" s="142"/>
      <c r="G176" s="189"/>
      <c r="H176" s="123"/>
      <c r="I176" s="189"/>
      <c r="J176" s="125"/>
      <c r="K176" s="190"/>
      <c r="L176" s="190"/>
      <c r="M176" s="136"/>
      <c r="N176" s="189"/>
      <c r="O176" s="191"/>
      <c r="P176" s="123"/>
      <c r="Q176" s="189"/>
      <c r="R176" s="189"/>
      <c r="S176" s="136"/>
      <c r="T176" s="192"/>
    </row>
    <row r="177" spans="1:20" ht="15" customHeight="1">
      <c r="A177" s="141" t="s">
        <v>440</v>
      </c>
      <c r="B177" s="133"/>
      <c r="C177" s="134"/>
      <c r="D177" s="142" t="s">
        <v>441</v>
      </c>
      <c r="E177" s="143"/>
      <c r="F177" s="196" t="s">
        <v>442</v>
      </c>
      <c r="G177" s="196"/>
      <c r="H177" s="1"/>
      <c r="I177" s="142" t="s">
        <v>443</v>
      </c>
      <c r="J177" s="143"/>
      <c r="K177" s="196" t="s">
        <v>444</v>
      </c>
      <c r="L177" s="196"/>
      <c r="M177" s="143"/>
      <c r="N177" s="196" t="s">
        <v>445</v>
      </c>
      <c r="O177" s="196"/>
      <c r="P177" s="143"/>
      <c r="Q177" s="196" t="s">
        <v>446</v>
      </c>
      <c r="R177" s="196"/>
      <c r="S177" s="143"/>
      <c r="T177" s="142" t="s">
        <v>447</v>
      </c>
    </row>
    <row r="178" spans="1:20" s="102" customFormat="1" ht="15.75" customHeight="1">
      <c r="A178" s="202" t="s">
        <v>276</v>
      </c>
      <c r="B178" s="203"/>
      <c r="C178" s="119"/>
      <c r="D178" s="124"/>
      <c r="E178" s="124"/>
      <c r="F178" s="123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73"/>
    </row>
    <row r="179" spans="1:20" s="102" customFormat="1" ht="33" customHeight="1">
      <c r="A179" s="107">
        <v>318</v>
      </c>
      <c r="B179" s="101" t="s">
        <v>277</v>
      </c>
      <c r="C179" s="112" t="s">
        <v>278</v>
      </c>
      <c r="D179" s="121" t="s">
        <v>431</v>
      </c>
      <c r="E179" s="121" t="s">
        <v>431</v>
      </c>
      <c r="F179" s="122" t="s">
        <v>431</v>
      </c>
      <c r="G179" s="122" t="s">
        <v>431</v>
      </c>
      <c r="H179" s="122" t="s">
        <v>431</v>
      </c>
      <c r="I179" s="122" t="s">
        <v>431</v>
      </c>
      <c r="J179" s="122" t="s">
        <v>431</v>
      </c>
      <c r="K179" s="122" t="s">
        <v>431</v>
      </c>
      <c r="L179" s="122" t="s">
        <v>431</v>
      </c>
      <c r="M179" s="122" t="s">
        <v>431</v>
      </c>
      <c r="N179" s="122" t="s">
        <v>431</v>
      </c>
      <c r="O179" s="122" t="s">
        <v>431</v>
      </c>
      <c r="P179" s="120" t="s">
        <v>517</v>
      </c>
      <c r="Q179" s="122" t="s">
        <v>431</v>
      </c>
      <c r="R179" s="159" t="s">
        <v>516</v>
      </c>
      <c r="S179" s="122" t="s">
        <v>431</v>
      </c>
      <c r="T179" s="172" t="s">
        <v>715</v>
      </c>
    </row>
    <row r="180" spans="1:20" s="102" customFormat="1" ht="33.75" customHeight="1">
      <c r="A180" s="107">
        <v>319</v>
      </c>
      <c r="B180" s="101" t="s">
        <v>279</v>
      </c>
      <c r="C180" s="112" t="s">
        <v>280</v>
      </c>
      <c r="D180" s="121" t="s">
        <v>431</v>
      </c>
      <c r="E180" s="121" t="s">
        <v>431</v>
      </c>
      <c r="F180" s="122" t="s">
        <v>431</v>
      </c>
      <c r="G180" s="122" t="s">
        <v>431</v>
      </c>
      <c r="H180" s="122" t="s">
        <v>431</v>
      </c>
      <c r="I180" s="122" t="s">
        <v>431</v>
      </c>
      <c r="J180" s="122" t="s">
        <v>431</v>
      </c>
      <c r="K180" s="122" t="s">
        <v>431</v>
      </c>
      <c r="L180" s="122" t="s">
        <v>431</v>
      </c>
      <c r="M180" s="122" t="s">
        <v>431</v>
      </c>
      <c r="N180" s="122" t="s">
        <v>431</v>
      </c>
      <c r="O180" s="122" t="s">
        <v>431</v>
      </c>
      <c r="P180" s="120" t="s">
        <v>519</v>
      </c>
      <c r="Q180" s="122" t="s">
        <v>431</v>
      </c>
      <c r="R180" s="159" t="s">
        <v>518</v>
      </c>
      <c r="S180" s="122" t="s">
        <v>431</v>
      </c>
      <c r="T180" s="172" t="s">
        <v>715</v>
      </c>
    </row>
    <row r="181" spans="1:20" s="102" customFormat="1" ht="30.75">
      <c r="A181" s="107">
        <v>320</v>
      </c>
      <c r="B181" s="101" t="s">
        <v>281</v>
      </c>
      <c r="C181" s="112" t="s">
        <v>282</v>
      </c>
      <c r="D181" s="121" t="s">
        <v>431</v>
      </c>
      <c r="E181" s="121" t="s">
        <v>431</v>
      </c>
      <c r="F181" s="122" t="s">
        <v>431</v>
      </c>
      <c r="G181" s="122" t="s">
        <v>431</v>
      </c>
      <c r="H181" s="122" t="s">
        <v>431</v>
      </c>
      <c r="I181" s="122" t="s">
        <v>431</v>
      </c>
      <c r="J181" s="122" t="s">
        <v>431</v>
      </c>
      <c r="K181" s="122" t="s">
        <v>431</v>
      </c>
      <c r="L181" s="122" t="s">
        <v>431</v>
      </c>
      <c r="M181" s="122" t="s">
        <v>431</v>
      </c>
      <c r="N181" s="122" t="s">
        <v>431</v>
      </c>
      <c r="O181" s="122" t="s">
        <v>431</v>
      </c>
      <c r="P181" s="162" t="s">
        <v>520</v>
      </c>
      <c r="Q181" s="122" t="s">
        <v>431</v>
      </c>
      <c r="R181" s="159" t="s">
        <v>521</v>
      </c>
      <c r="S181" s="122" t="s">
        <v>431</v>
      </c>
      <c r="T181" s="172" t="s">
        <v>715</v>
      </c>
    </row>
    <row r="182" spans="1:20" ht="30" customHeight="1">
      <c r="A182" s="107">
        <v>321</v>
      </c>
      <c r="B182" s="101" t="s">
        <v>283</v>
      </c>
      <c r="C182" s="112" t="s">
        <v>284</v>
      </c>
      <c r="D182" s="121" t="s">
        <v>431</v>
      </c>
      <c r="E182" s="121" t="s">
        <v>431</v>
      </c>
      <c r="F182" s="122" t="s">
        <v>431</v>
      </c>
      <c r="G182" s="122" t="s">
        <v>431</v>
      </c>
      <c r="H182" s="122" t="s">
        <v>431</v>
      </c>
      <c r="I182" s="122" t="s">
        <v>431</v>
      </c>
      <c r="J182" s="122" t="s">
        <v>431</v>
      </c>
      <c r="K182" s="122" t="s">
        <v>431</v>
      </c>
      <c r="L182" s="122" t="s">
        <v>431</v>
      </c>
      <c r="M182" s="122" t="s">
        <v>431</v>
      </c>
      <c r="N182" s="122" t="s">
        <v>431</v>
      </c>
      <c r="O182" s="122" t="s">
        <v>431</v>
      </c>
      <c r="P182" s="120" t="s">
        <v>523</v>
      </c>
      <c r="Q182" s="122" t="s">
        <v>431</v>
      </c>
      <c r="R182" s="159" t="s">
        <v>522</v>
      </c>
      <c r="S182" s="122" t="s">
        <v>431</v>
      </c>
      <c r="T182" s="172" t="s">
        <v>715</v>
      </c>
    </row>
    <row r="183" spans="1:20" ht="30" customHeight="1">
      <c r="A183" s="107">
        <v>322</v>
      </c>
      <c r="B183" s="101" t="s">
        <v>285</v>
      </c>
      <c r="C183" s="112" t="s">
        <v>286</v>
      </c>
      <c r="D183" s="121" t="s">
        <v>431</v>
      </c>
      <c r="E183" s="121" t="s">
        <v>431</v>
      </c>
      <c r="F183" s="122" t="s">
        <v>431</v>
      </c>
      <c r="G183" s="122" t="s">
        <v>431</v>
      </c>
      <c r="H183" s="122" t="s">
        <v>431</v>
      </c>
      <c r="I183" s="122" t="s">
        <v>431</v>
      </c>
      <c r="J183" s="122" t="s">
        <v>431</v>
      </c>
      <c r="K183" s="122" t="s">
        <v>431</v>
      </c>
      <c r="L183" s="122" t="s">
        <v>431</v>
      </c>
      <c r="M183" s="122" t="s">
        <v>431</v>
      </c>
      <c r="N183" s="122" t="s">
        <v>431</v>
      </c>
      <c r="O183" s="122" t="s">
        <v>431</v>
      </c>
      <c r="P183" s="122" t="s">
        <v>431</v>
      </c>
      <c r="Q183" s="122" t="s">
        <v>431</v>
      </c>
      <c r="R183" s="122" t="s">
        <v>431</v>
      </c>
      <c r="S183" s="122" t="s">
        <v>431</v>
      </c>
      <c r="T183" s="172" t="s">
        <v>756</v>
      </c>
    </row>
    <row r="184" spans="1:20" ht="33" customHeight="1">
      <c r="A184" s="107">
        <v>323</v>
      </c>
      <c r="B184" s="101" t="s">
        <v>287</v>
      </c>
      <c r="C184" s="112" t="s">
        <v>288</v>
      </c>
      <c r="D184" s="121" t="s">
        <v>431</v>
      </c>
      <c r="E184" s="121" t="s">
        <v>431</v>
      </c>
      <c r="F184" s="122" t="s">
        <v>431</v>
      </c>
      <c r="G184" s="122" t="s">
        <v>431</v>
      </c>
      <c r="H184" s="122" t="s">
        <v>431</v>
      </c>
      <c r="I184" s="122" t="s">
        <v>431</v>
      </c>
      <c r="J184" s="122" t="s">
        <v>431</v>
      </c>
      <c r="K184" s="122" t="s">
        <v>431</v>
      </c>
      <c r="L184" s="122" t="s">
        <v>431</v>
      </c>
      <c r="M184" s="122" t="s">
        <v>431</v>
      </c>
      <c r="N184" s="122" t="s">
        <v>431</v>
      </c>
      <c r="O184" s="122" t="s">
        <v>431</v>
      </c>
      <c r="P184" s="159" t="s">
        <v>524</v>
      </c>
      <c r="Q184" s="122" t="s">
        <v>431</v>
      </c>
      <c r="R184" s="162" t="s">
        <v>525</v>
      </c>
      <c r="S184" s="122" t="s">
        <v>431</v>
      </c>
      <c r="T184" s="172" t="s">
        <v>715</v>
      </c>
    </row>
    <row r="185" spans="1:20" ht="30" customHeight="1">
      <c r="A185" s="107">
        <v>324</v>
      </c>
      <c r="B185" s="101" t="s">
        <v>289</v>
      </c>
      <c r="C185" s="112" t="s">
        <v>288</v>
      </c>
      <c r="D185" s="121" t="s">
        <v>431</v>
      </c>
      <c r="E185" s="121" t="s">
        <v>431</v>
      </c>
      <c r="F185" s="122" t="s">
        <v>431</v>
      </c>
      <c r="G185" s="122" t="s">
        <v>431</v>
      </c>
      <c r="H185" s="122" t="s">
        <v>431</v>
      </c>
      <c r="I185" s="122" t="s">
        <v>431</v>
      </c>
      <c r="J185" s="122" t="s">
        <v>431</v>
      </c>
      <c r="K185" s="122" t="s">
        <v>431</v>
      </c>
      <c r="L185" s="122" t="s">
        <v>431</v>
      </c>
      <c r="M185" s="122" t="s">
        <v>431</v>
      </c>
      <c r="N185" s="122" t="s">
        <v>431</v>
      </c>
      <c r="O185" s="122" t="s">
        <v>431</v>
      </c>
      <c r="P185" s="159" t="s">
        <v>524</v>
      </c>
      <c r="Q185" s="122" t="s">
        <v>431</v>
      </c>
      <c r="R185" s="162" t="s">
        <v>525</v>
      </c>
      <c r="S185" s="122" t="s">
        <v>431</v>
      </c>
      <c r="T185" s="172" t="s">
        <v>715</v>
      </c>
    </row>
    <row r="186" spans="1:20" ht="39.75" customHeight="1">
      <c r="A186" s="107">
        <v>325</v>
      </c>
      <c r="B186" s="101" t="s">
        <v>290</v>
      </c>
      <c r="C186" s="112" t="s">
        <v>291</v>
      </c>
      <c r="D186" s="121" t="s">
        <v>431</v>
      </c>
      <c r="E186" s="121" t="s">
        <v>431</v>
      </c>
      <c r="F186" s="122" t="s">
        <v>431</v>
      </c>
      <c r="G186" s="122" t="s">
        <v>431</v>
      </c>
      <c r="H186" s="122" t="s">
        <v>431</v>
      </c>
      <c r="I186" s="122" t="s">
        <v>431</v>
      </c>
      <c r="J186" s="122" t="s">
        <v>431</v>
      </c>
      <c r="K186" s="122" t="s">
        <v>431</v>
      </c>
      <c r="L186" s="122" t="s">
        <v>431</v>
      </c>
      <c r="M186" s="122" t="s">
        <v>431</v>
      </c>
      <c r="N186" s="122" t="s">
        <v>431</v>
      </c>
      <c r="O186" s="122" t="s">
        <v>431</v>
      </c>
      <c r="P186" s="120" t="s">
        <v>797</v>
      </c>
      <c r="Q186" s="122" t="s">
        <v>431</v>
      </c>
      <c r="R186" s="159" t="s">
        <v>526</v>
      </c>
      <c r="S186" s="122" t="s">
        <v>431</v>
      </c>
      <c r="T186" s="172" t="s">
        <v>715</v>
      </c>
    </row>
    <row r="187" spans="1:20" ht="42" customHeight="1">
      <c r="A187" s="107">
        <v>326</v>
      </c>
      <c r="B187" s="101" t="s">
        <v>292</v>
      </c>
      <c r="C187" s="112" t="s">
        <v>291</v>
      </c>
      <c r="D187" s="121" t="s">
        <v>431</v>
      </c>
      <c r="E187" s="121" t="s">
        <v>431</v>
      </c>
      <c r="F187" s="122" t="s">
        <v>431</v>
      </c>
      <c r="G187" s="122" t="s">
        <v>431</v>
      </c>
      <c r="H187" s="122" t="s">
        <v>431</v>
      </c>
      <c r="I187" s="122" t="s">
        <v>431</v>
      </c>
      <c r="J187" s="122" t="s">
        <v>431</v>
      </c>
      <c r="K187" s="122" t="s">
        <v>431</v>
      </c>
      <c r="L187" s="122" t="s">
        <v>431</v>
      </c>
      <c r="M187" s="122" t="s">
        <v>431</v>
      </c>
      <c r="N187" s="122" t="s">
        <v>431</v>
      </c>
      <c r="O187" s="122" t="s">
        <v>431</v>
      </c>
      <c r="P187" s="120" t="s">
        <v>528</v>
      </c>
      <c r="Q187" s="122" t="s">
        <v>431</v>
      </c>
      <c r="R187" s="159" t="s">
        <v>527</v>
      </c>
      <c r="S187" s="122" t="s">
        <v>431</v>
      </c>
      <c r="T187" s="172" t="s">
        <v>715</v>
      </c>
    </row>
    <row r="188" spans="1:19" ht="9.75" customHeight="1">
      <c r="A188" s="144"/>
      <c r="B188" s="145"/>
      <c r="C188" s="146"/>
      <c r="D188" s="124"/>
      <c r="E188" s="124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36"/>
      <c r="Q188" s="123"/>
      <c r="R188" s="136"/>
      <c r="S188" s="123"/>
    </row>
    <row r="189" spans="1:20" ht="19.5" customHeight="1">
      <c r="A189" s="132" t="s">
        <v>434</v>
      </c>
      <c r="B189" s="133"/>
      <c r="C189" s="134" t="s">
        <v>435</v>
      </c>
      <c r="D189" s="135"/>
      <c r="E189" s="135"/>
      <c r="F189" s="134"/>
      <c r="G189" s="123"/>
      <c r="H189" s="123"/>
      <c r="I189" s="123"/>
      <c r="J189" s="123"/>
      <c r="K189" s="123"/>
      <c r="L189" s="136"/>
      <c r="M189" s="136"/>
      <c r="N189" s="123"/>
      <c r="O189" s="136"/>
      <c r="P189" s="123"/>
      <c r="Q189" s="123"/>
      <c r="R189" s="123"/>
      <c r="S189" s="136"/>
      <c r="T189" s="174"/>
    </row>
    <row r="190" spans="1:20" ht="19.5" customHeight="1">
      <c r="A190" s="132" t="s">
        <v>436</v>
      </c>
      <c r="B190" s="133"/>
      <c r="C190" s="134"/>
      <c r="D190" s="137"/>
      <c r="E190" s="135"/>
      <c r="F190" s="134"/>
      <c r="G190" s="123"/>
      <c r="H190" s="123"/>
      <c r="I190" s="123"/>
      <c r="J190" s="123"/>
      <c r="K190" s="123"/>
      <c r="L190" s="136"/>
      <c r="M190" s="136"/>
      <c r="N190" s="123"/>
      <c r="O190" s="136"/>
      <c r="P190" s="123"/>
      <c r="Q190" s="123"/>
      <c r="R190" s="123"/>
      <c r="S190" s="136"/>
      <c r="T190" s="174"/>
    </row>
    <row r="191" spans="1:20" ht="19.5" customHeight="1">
      <c r="A191" s="132" t="s">
        <v>437</v>
      </c>
      <c r="B191" s="133"/>
      <c r="C191" s="134"/>
      <c r="D191" s="135"/>
      <c r="E191" s="135"/>
      <c r="F191" s="134"/>
      <c r="G191" s="123"/>
      <c r="H191" s="123"/>
      <c r="I191" s="123"/>
      <c r="J191" s="123"/>
      <c r="K191" s="123"/>
      <c r="L191" s="136"/>
      <c r="M191" s="136"/>
      <c r="N191" s="123"/>
      <c r="O191" s="136"/>
      <c r="P191" s="123"/>
      <c r="Q191" s="123"/>
      <c r="R191" s="123"/>
      <c r="S191" s="136"/>
      <c r="T191" s="174"/>
    </row>
    <row r="192" spans="1:20" ht="19.5" customHeight="1">
      <c r="A192" s="132" t="s">
        <v>438</v>
      </c>
      <c r="B192" s="133"/>
      <c r="C192" s="134"/>
      <c r="D192" s="135"/>
      <c r="E192" s="135"/>
      <c r="F192" s="138"/>
      <c r="G192" s="123"/>
      <c r="H192" s="123"/>
      <c r="I192" s="123"/>
      <c r="J192" s="123"/>
      <c r="K192" s="123"/>
      <c r="L192" s="136"/>
      <c r="M192" s="136"/>
      <c r="N192" s="123"/>
      <c r="O192" s="136"/>
      <c r="P192" s="123"/>
      <c r="Q192" s="123"/>
      <c r="R192" s="123"/>
      <c r="S192" s="136"/>
      <c r="T192" s="174"/>
    </row>
    <row r="193" spans="1:20" ht="19.5" customHeight="1">
      <c r="A193" s="139" t="s">
        <v>439</v>
      </c>
      <c r="B193" s="133"/>
      <c r="C193" s="140"/>
      <c r="D193" s="188"/>
      <c r="E193" s="135"/>
      <c r="F193" s="142"/>
      <c r="G193" s="189"/>
      <c r="H193" s="123"/>
      <c r="I193" s="189"/>
      <c r="J193" s="125"/>
      <c r="K193" s="190"/>
      <c r="L193" s="190"/>
      <c r="M193" s="136"/>
      <c r="N193" s="189"/>
      <c r="O193" s="191"/>
      <c r="P193" s="123"/>
      <c r="Q193" s="189"/>
      <c r="R193" s="189"/>
      <c r="S193" s="136"/>
      <c r="T193" s="192"/>
    </row>
    <row r="194" spans="1:20" ht="19.5" customHeight="1">
      <c r="A194" s="141" t="s">
        <v>440</v>
      </c>
      <c r="B194" s="133"/>
      <c r="C194" s="134"/>
      <c r="D194" s="142" t="s">
        <v>441</v>
      </c>
      <c r="E194" s="143"/>
      <c r="F194" s="196" t="s">
        <v>442</v>
      </c>
      <c r="G194" s="196"/>
      <c r="H194" s="1"/>
      <c r="I194" s="142" t="s">
        <v>443</v>
      </c>
      <c r="J194" s="143"/>
      <c r="K194" s="196" t="s">
        <v>444</v>
      </c>
      <c r="L194" s="196"/>
      <c r="M194" s="143"/>
      <c r="N194" s="196" t="s">
        <v>445</v>
      </c>
      <c r="O194" s="196"/>
      <c r="P194" s="143"/>
      <c r="Q194" s="196" t="s">
        <v>446</v>
      </c>
      <c r="R194" s="196"/>
      <c r="S194" s="143"/>
      <c r="T194" s="142" t="s">
        <v>447</v>
      </c>
    </row>
  </sheetData>
  <sheetProtection/>
  <mergeCells count="58">
    <mergeCell ref="K30:L30"/>
    <mergeCell ref="K194:L194"/>
    <mergeCell ref="K177:L177"/>
    <mergeCell ref="K151:L151"/>
    <mergeCell ref="K125:L125"/>
    <mergeCell ref="K101:L101"/>
    <mergeCell ref="Q50:R50"/>
    <mergeCell ref="F75:G75"/>
    <mergeCell ref="N75:O75"/>
    <mergeCell ref="Q75:R75"/>
    <mergeCell ref="K75:L75"/>
    <mergeCell ref="K50:L50"/>
    <mergeCell ref="T5:T6"/>
    <mergeCell ref="F194:G194"/>
    <mergeCell ref="N194:O194"/>
    <mergeCell ref="Q194:R194"/>
    <mergeCell ref="N177:O177"/>
    <mergeCell ref="Q177:R177"/>
    <mergeCell ref="F101:G101"/>
    <mergeCell ref="S5:S6"/>
    <mergeCell ref="M5:M6"/>
    <mergeCell ref="F50:G50"/>
    <mergeCell ref="A178:B178"/>
    <mergeCell ref="F5:F6"/>
    <mergeCell ref="A7:B7"/>
    <mergeCell ref="C5:C6"/>
    <mergeCell ref="D5:D6"/>
    <mergeCell ref="A5:A6"/>
    <mergeCell ref="B5:B6"/>
    <mergeCell ref="E5:E6"/>
    <mergeCell ref="F177:G177"/>
    <mergeCell ref="G5:G6"/>
    <mergeCell ref="P5:P6"/>
    <mergeCell ref="R5:R6"/>
    <mergeCell ref="N101:O101"/>
    <mergeCell ref="A1:S1"/>
    <mergeCell ref="A2:S2"/>
    <mergeCell ref="A3:S3"/>
    <mergeCell ref="H5:H6"/>
    <mergeCell ref="L5:L6"/>
    <mergeCell ref="Q101:R101"/>
    <mergeCell ref="N50:O50"/>
    <mergeCell ref="I5:I6"/>
    <mergeCell ref="J5:J6"/>
    <mergeCell ref="K5:K6"/>
    <mergeCell ref="A4:S4"/>
    <mergeCell ref="N5:N6"/>
    <mergeCell ref="F30:G30"/>
    <mergeCell ref="N30:O30"/>
    <mergeCell ref="Q30:R30"/>
    <mergeCell ref="Q5:Q6"/>
    <mergeCell ref="O5:O6"/>
    <mergeCell ref="F125:G125"/>
    <mergeCell ref="N125:O125"/>
    <mergeCell ref="Q125:R125"/>
    <mergeCell ref="F151:G151"/>
    <mergeCell ref="N151:O151"/>
    <mergeCell ref="Q151:R151"/>
  </mergeCells>
  <printOptions/>
  <pageMargins left="1.36" right="0" top="0.3" bottom="0.39" header="0.3" footer="0.23"/>
  <pageSetup horizontalDpi="600" verticalDpi="600" orientation="landscape" paperSize="5" scale="55" r:id="rId2"/>
  <headerFooter>
    <oddFooter>&amp;CPage &amp;P</oddFooter>
  </headerFooter>
  <rowBreaks count="7" manualBreakCount="7">
    <brk id="30" max="19" man="1"/>
    <brk id="50" max="19" man="1"/>
    <brk id="75" max="19" man="1"/>
    <brk id="101" max="19" man="1"/>
    <brk id="125" max="19" man="1"/>
    <brk id="151" max="19" man="1"/>
    <brk id="17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8"/>
  <sheetViews>
    <sheetView view="pageBreakPreview" zoomScale="79" zoomScaleNormal="79" zoomScaleSheetLayoutView="79" zoomScalePageLayoutView="0" workbookViewId="0" topLeftCell="A1">
      <pane ySplit="5" topLeftCell="A706" activePane="bottomLeft" state="frozen"/>
      <selection pane="topLeft" activeCell="A1" sqref="A1"/>
      <selection pane="bottomLeft" activeCell="B742" sqref="B742"/>
    </sheetView>
  </sheetViews>
  <sheetFormatPr defaultColWidth="9.140625" defaultRowHeight="15"/>
  <cols>
    <col min="1" max="1" width="5.421875" style="58" customWidth="1"/>
    <col min="2" max="2" width="36.8515625" style="59" customWidth="1"/>
    <col min="3" max="3" width="9.00390625" style="58" bestFit="1" customWidth="1"/>
    <col min="4" max="4" width="9.7109375" style="60" customWidth="1"/>
    <col min="5" max="5" width="12.28125" style="61" customWidth="1"/>
    <col min="6" max="16384" width="9.140625" style="19" customWidth="1"/>
  </cols>
  <sheetData>
    <row r="1" spans="1:5" ht="24" customHeight="1">
      <c r="A1" s="261" t="s">
        <v>348</v>
      </c>
      <c r="B1" s="261"/>
      <c r="C1" s="261"/>
      <c r="D1" s="261"/>
      <c r="E1" s="261"/>
    </row>
    <row r="2" spans="1:5" ht="16.5" customHeight="1">
      <c r="A2" s="262" t="s">
        <v>412</v>
      </c>
      <c r="B2" s="262"/>
      <c r="C2" s="262"/>
      <c r="D2" s="262"/>
      <c r="E2" s="262"/>
    </row>
    <row r="3" spans="1:5" ht="17.25" customHeight="1">
      <c r="A3" s="262" t="s">
        <v>351</v>
      </c>
      <c r="B3" s="262"/>
      <c r="C3" s="262"/>
      <c r="D3" s="262"/>
      <c r="E3" s="262"/>
    </row>
    <row r="4" spans="1:5" ht="22.5" customHeight="1">
      <c r="A4" s="263" t="s">
        <v>413</v>
      </c>
      <c r="B4" s="263"/>
      <c r="C4" s="263"/>
      <c r="D4" s="263"/>
      <c r="E4" s="263"/>
    </row>
    <row r="5" spans="1:5" ht="12.75">
      <c r="A5" s="70" t="s">
        <v>405</v>
      </c>
      <c r="B5" s="71" t="s">
        <v>406</v>
      </c>
      <c r="C5" s="72" t="s">
        <v>407</v>
      </c>
      <c r="D5" s="73" t="s">
        <v>408</v>
      </c>
      <c r="E5" s="73" t="s">
        <v>345</v>
      </c>
    </row>
    <row r="6" spans="1:5" s="65" customFormat="1" ht="16.5" customHeight="1">
      <c r="A6" s="211" t="s">
        <v>86</v>
      </c>
      <c r="B6" s="211"/>
      <c r="C6" s="67"/>
      <c r="D6" s="68"/>
      <c r="E6" s="69"/>
    </row>
    <row r="7" spans="1:5" ht="12.75" customHeight="1">
      <c r="A7" s="215">
        <v>1</v>
      </c>
      <c r="B7" s="213" t="s">
        <v>234</v>
      </c>
      <c r="C7" s="233">
        <v>250000</v>
      </c>
      <c r="D7" s="22">
        <v>4.9</v>
      </c>
      <c r="E7" s="23">
        <f>C7*D7</f>
        <v>1225000</v>
      </c>
    </row>
    <row r="8" spans="1:5" ht="12.75" customHeight="1">
      <c r="A8" s="216"/>
      <c r="B8" s="239"/>
      <c r="C8" s="238"/>
      <c r="D8" s="22">
        <v>2.63</v>
      </c>
      <c r="E8" s="23">
        <f>C7*D8</f>
        <v>657500</v>
      </c>
    </row>
    <row r="9" spans="1:5" ht="12.75" customHeight="1">
      <c r="A9" s="216"/>
      <c r="B9" s="239"/>
      <c r="C9" s="238"/>
      <c r="D9" s="22">
        <v>2.52</v>
      </c>
      <c r="E9" s="23">
        <f>C7*D9</f>
        <v>630000</v>
      </c>
    </row>
    <row r="10" spans="1:5" s="30" customFormat="1" ht="12.75">
      <c r="A10" s="216"/>
      <c r="B10" s="239"/>
      <c r="C10" s="238"/>
      <c r="D10" s="40">
        <v>25.227</v>
      </c>
      <c r="E10" s="41">
        <f>C7*D10</f>
        <v>6306750</v>
      </c>
    </row>
    <row r="11" spans="1:5" ht="12.75" customHeight="1">
      <c r="A11" s="216"/>
      <c r="B11" s="239"/>
      <c r="C11" s="238"/>
      <c r="D11" s="22">
        <v>3.5</v>
      </c>
      <c r="E11" s="23">
        <f>C7*D11</f>
        <v>875000</v>
      </c>
    </row>
    <row r="12" spans="1:5" ht="12.75" customHeight="1">
      <c r="A12" s="216"/>
      <c r="B12" s="239"/>
      <c r="C12" s="238"/>
      <c r="D12" s="22">
        <v>5.5</v>
      </c>
      <c r="E12" s="23">
        <f>C7*D12</f>
        <v>1375000</v>
      </c>
    </row>
    <row r="13" spans="1:5" ht="12.75" customHeight="1">
      <c r="A13" s="216"/>
      <c r="B13" s="239"/>
      <c r="C13" s="238"/>
      <c r="D13" s="22">
        <v>5.25</v>
      </c>
      <c r="E13" s="23">
        <f>C7*D13</f>
        <v>1312500</v>
      </c>
    </row>
    <row r="14" spans="1:5" ht="12.75" customHeight="1">
      <c r="A14" s="217"/>
      <c r="B14" s="214"/>
      <c r="C14" s="234"/>
      <c r="D14" s="22">
        <v>6.84</v>
      </c>
      <c r="E14" s="23">
        <f>C7*D14</f>
        <v>1710000</v>
      </c>
    </row>
    <row r="15" spans="1:5" ht="12.75" customHeight="1">
      <c r="A15" s="224">
        <v>2</v>
      </c>
      <c r="B15" s="221" t="s">
        <v>235</v>
      </c>
      <c r="C15" s="218">
        <v>100000</v>
      </c>
      <c r="D15" s="25">
        <v>7.8</v>
      </c>
      <c r="E15" s="26">
        <f>C15*D15</f>
        <v>780000</v>
      </c>
    </row>
    <row r="16" spans="1:5" ht="12.75" customHeight="1">
      <c r="A16" s="225"/>
      <c r="B16" s="223"/>
      <c r="C16" s="219"/>
      <c r="D16" s="25">
        <v>6</v>
      </c>
      <c r="E16" s="26">
        <f>C15*D16</f>
        <v>600000</v>
      </c>
    </row>
    <row r="17" spans="1:5" ht="12.75" customHeight="1">
      <c r="A17" s="215">
        <v>3</v>
      </c>
      <c r="B17" s="213" t="s">
        <v>236</v>
      </c>
      <c r="C17" s="233">
        <v>20000</v>
      </c>
      <c r="D17" s="22">
        <v>7.9</v>
      </c>
      <c r="E17" s="23">
        <f>C17*D17</f>
        <v>158000</v>
      </c>
    </row>
    <row r="18" spans="1:5" ht="12.75" customHeight="1">
      <c r="A18" s="216"/>
      <c r="B18" s="239"/>
      <c r="C18" s="238"/>
      <c r="D18" s="22">
        <v>5.16</v>
      </c>
      <c r="E18" s="23">
        <f>C17*D18</f>
        <v>103200</v>
      </c>
    </row>
    <row r="19" spans="1:5" ht="12.75" customHeight="1">
      <c r="A19" s="216"/>
      <c r="B19" s="239"/>
      <c r="C19" s="238"/>
      <c r="D19" s="22">
        <v>6</v>
      </c>
      <c r="E19" s="23">
        <f>C17*D19</f>
        <v>120000</v>
      </c>
    </row>
    <row r="20" spans="1:5" ht="12.75" customHeight="1">
      <c r="A20" s="216"/>
      <c r="B20" s="239"/>
      <c r="C20" s="238"/>
      <c r="D20" s="22">
        <v>4.93</v>
      </c>
      <c r="E20" s="23">
        <f>C17*D20</f>
        <v>98600</v>
      </c>
    </row>
    <row r="21" spans="1:5" ht="12.75" customHeight="1">
      <c r="A21" s="216"/>
      <c r="B21" s="239"/>
      <c r="C21" s="238"/>
      <c r="D21" s="22">
        <v>5.9</v>
      </c>
      <c r="E21" s="23">
        <f>C17*D21</f>
        <v>118000</v>
      </c>
    </row>
    <row r="22" spans="1:5" ht="12.75" customHeight="1">
      <c r="A22" s="216"/>
      <c r="B22" s="239"/>
      <c r="C22" s="238"/>
      <c r="D22" s="22">
        <v>40.75</v>
      </c>
      <c r="E22" s="23">
        <f>C17*D22</f>
        <v>815000</v>
      </c>
    </row>
    <row r="23" spans="1:5" ht="12.75" customHeight="1">
      <c r="A23" s="216"/>
      <c r="B23" s="239"/>
      <c r="C23" s="238"/>
      <c r="D23" s="22">
        <v>21.523</v>
      </c>
      <c r="E23" s="23">
        <f>C17*D23</f>
        <v>430460</v>
      </c>
    </row>
    <row r="24" spans="1:5" ht="12.75" customHeight="1">
      <c r="A24" s="216"/>
      <c r="B24" s="239"/>
      <c r="C24" s="238"/>
      <c r="D24" s="22">
        <v>13</v>
      </c>
      <c r="E24" s="23">
        <f>C17*D24</f>
        <v>260000</v>
      </c>
    </row>
    <row r="25" spans="1:5" ht="12.75" customHeight="1">
      <c r="A25" s="216"/>
      <c r="B25" s="239"/>
      <c r="C25" s="238"/>
      <c r="D25" s="22">
        <v>10</v>
      </c>
      <c r="E25" s="23">
        <f>C17*D25</f>
        <v>200000</v>
      </c>
    </row>
    <row r="26" spans="1:5" ht="12.75" customHeight="1">
      <c r="A26" s="216"/>
      <c r="B26" s="239"/>
      <c r="C26" s="238"/>
      <c r="D26" s="22">
        <v>12.75</v>
      </c>
      <c r="E26" s="23">
        <f>C17*D26</f>
        <v>255000</v>
      </c>
    </row>
    <row r="27" spans="1:5" s="30" customFormat="1" ht="12.75">
      <c r="A27" s="216"/>
      <c r="B27" s="239"/>
      <c r="C27" s="238"/>
      <c r="D27" s="40">
        <v>4.2</v>
      </c>
      <c r="E27" s="41">
        <f>C17*D27</f>
        <v>84000</v>
      </c>
    </row>
    <row r="28" spans="1:5" ht="12.75" customHeight="1">
      <c r="A28" s="216"/>
      <c r="B28" s="239"/>
      <c r="C28" s="238"/>
      <c r="D28" s="22">
        <v>7</v>
      </c>
      <c r="E28" s="23">
        <f>C17*D28</f>
        <v>140000</v>
      </c>
    </row>
    <row r="29" spans="1:5" ht="12.75" customHeight="1">
      <c r="A29" s="216"/>
      <c r="B29" s="239"/>
      <c r="C29" s="238"/>
      <c r="D29" s="22">
        <v>5.7</v>
      </c>
      <c r="E29" s="23">
        <f>C17*D29</f>
        <v>114000</v>
      </c>
    </row>
    <row r="30" spans="1:5" ht="12.75" customHeight="1">
      <c r="A30" s="216"/>
      <c r="B30" s="239"/>
      <c r="C30" s="238"/>
      <c r="D30" s="22">
        <v>19.89</v>
      </c>
      <c r="E30" s="23">
        <f>C17*D30</f>
        <v>397800</v>
      </c>
    </row>
    <row r="31" spans="1:5" ht="12.75" customHeight="1">
      <c r="A31" s="216"/>
      <c r="B31" s="239"/>
      <c r="C31" s="238"/>
      <c r="D31" s="22">
        <v>12.24</v>
      </c>
      <c r="E31" s="23">
        <f>C17*D31</f>
        <v>244800</v>
      </c>
    </row>
    <row r="32" spans="1:5" ht="12.75" customHeight="1">
      <c r="A32" s="216"/>
      <c r="B32" s="239"/>
      <c r="C32" s="238"/>
      <c r="D32" s="22">
        <v>13.71</v>
      </c>
      <c r="E32" s="23">
        <f>C17*D32</f>
        <v>274200</v>
      </c>
    </row>
    <row r="33" spans="1:5" ht="12.75" customHeight="1">
      <c r="A33" s="217"/>
      <c r="B33" s="214"/>
      <c r="C33" s="234"/>
      <c r="D33" s="22">
        <v>10.48</v>
      </c>
      <c r="E33" s="23">
        <f>C17*D33</f>
        <v>209600</v>
      </c>
    </row>
    <row r="34" spans="1:5" ht="12.75">
      <c r="A34" s="224">
        <v>4</v>
      </c>
      <c r="B34" s="221" t="s">
        <v>237</v>
      </c>
      <c r="C34" s="218">
        <v>70000</v>
      </c>
      <c r="D34" s="25">
        <v>11.6</v>
      </c>
      <c r="E34" s="26">
        <f>C34*D34</f>
        <v>812000</v>
      </c>
    </row>
    <row r="35" spans="1:5" ht="12.75">
      <c r="A35" s="226"/>
      <c r="B35" s="222"/>
      <c r="C35" s="235"/>
      <c r="D35" s="25">
        <v>15.81</v>
      </c>
      <c r="E35" s="26">
        <f>C34*D35</f>
        <v>1106700</v>
      </c>
    </row>
    <row r="36" spans="1:5" ht="12.75">
      <c r="A36" s="225"/>
      <c r="B36" s="223"/>
      <c r="C36" s="219"/>
      <c r="D36" s="25">
        <v>13.6</v>
      </c>
      <c r="E36" s="26">
        <f>C34*D36</f>
        <v>952000</v>
      </c>
    </row>
    <row r="37" spans="1:5" ht="12.75">
      <c r="A37" s="215">
        <v>5</v>
      </c>
      <c r="B37" s="213" t="s">
        <v>238</v>
      </c>
      <c r="C37" s="233">
        <v>35000</v>
      </c>
      <c r="D37" s="22">
        <v>19.12</v>
      </c>
      <c r="E37" s="23">
        <f>C37*D37</f>
        <v>669200</v>
      </c>
    </row>
    <row r="38" spans="1:5" ht="12.75">
      <c r="A38" s="216"/>
      <c r="B38" s="239"/>
      <c r="C38" s="238"/>
      <c r="D38" s="22">
        <v>16</v>
      </c>
      <c r="E38" s="23">
        <f>C37*D38</f>
        <v>560000</v>
      </c>
    </row>
    <row r="39" spans="1:5" ht="12.75">
      <c r="A39" s="216"/>
      <c r="B39" s="239"/>
      <c r="C39" s="238"/>
      <c r="D39" s="22">
        <v>19.2</v>
      </c>
      <c r="E39" s="23">
        <f>C37*D39</f>
        <v>672000</v>
      </c>
    </row>
    <row r="40" spans="1:5" ht="12.75">
      <c r="A40" s="216"/>
      <c r="B40" s="239"/>
      <c r="C40" s="238"/>
      <c r="D40" s="22">
        <v>19.5</v>
      </c>
      <c r="E40" s="23">
        <f>C37*D40</f>
        <v>682500</v>
      </c>
    </row>
    <row r="41" spans="1:5" ht="12.75">
      <c r="A41" s="216"/>
      <c r="B41" s="239"/>
      <c r="C41" s="238"/>
      <c r="D41" s="22">
        <v>25.48</v>
      </c>
      <c r="E41" s="23">
        <f>C37*D41</f>
        <v>891800</v>
      </c>
    </row>
    <row r="42" spans="1:5" ht="12.75">
      <c r="A42" s="216"/>
      <c r="B42" s="239"/>
      <c r="C42" s="238"/>
      <c r="D42" s="22">
        <v>27</v>
      </c>
      <c r="E42" s="23">
        <f>C37*D42</f>
        <v>945000</v>
      </c>
    </row>
    <row r="43" spans="1:5" ht="12.75">
      <c r="A43" s="216"/>
      <c r="B43" s="239"/>
      <c r="C43" s="238"/>
      <c r="D43" s="22">
        <v>18.92</v>
      </c>
      <c r="E43" s="23">
        <f>C37*D43</f>
        <v>662200.0000000001</v>
      </c>
    </row>
    <row r="44" spans="1:5" ht="12.75">
      <c r="A44" s="216"/>
      <c r="B44" s="239"/>
      <c r="C44" s="238"/>
      <c r="D44" s="22">
        <v>55.13</v>
      </c>
      <c r="E44" s="23">
        <f>C37*D44</f>
        <v>1929550</v>
      </c>
    </row>
    <row r="45" spans="1:5" ht="12.75">
      <c r="A45" s="216"/>
      <c r="B45" s="239"/>
      <c r="C45" s="238"/>
      <c r="D45" s="22">
        <v>28.69</v>
      </c>
      <c r="E45" s="23">
        <f>C37*D45</f>
        <v>1004150</v>
      </c>
    </row>
    <row r="46" spans="1:5" ht="12.75">
      <c r="A46" s="217"/>
      <c r="B46" s="214"/>
      <c r="C46" s="234"/>
      <c r="D46" s="22">
        <v>26.78</v>
      </c>
      <c r="E46" s="23">
        <f>C37*D46</f>
        <v>937300</v>
      </c>
    </row>
    <row r="47" spans="1:5" ht="12.75" customHeight="1">
      <c r="A47" s="224">
        <v>6</v>
      </c>
      <c r="B47" s="221" t="s">
        <v>239</v>
      </c>
      <c r="C47" s="218">
        <v>1000</v>
      </c>
      <c r="D47" s="25">
        <v>11.47</v>
      </c>
      <c r="E47" s="26">
        <f>C47*D47</f>
        <v>11470</v>
      </c>
    </row>
    <row r="48" spans="1:5" ht="12.75" customHeight="1">
      <c r="A48" s="225"/>
      <c r="B48" s="223"/>
      <c r="C48" s="219"/>
      <c r="D48" s="25">
        <v>42.5</v>
      </c>
      <c r="E48" s="26">
        <f>C47*D48</f>
        <v>42500</v>
      </c>
    </row>
    <row r="49" spans="1:5" ht="12.75" customHeight="1">
      <c r="A49" s="215">
        <v>7</v>
      </c>
      <c r="B49" s="213" t="s">
        <v>240</v>
      </c>
      <c r="C49" s="233">
        <v>25000</v>
      </c>
      <c r="D49" s="22">
        <v>8.7</v>
      </c>
      <c r="E49" s="23">
        <f>C49*D49</f>
        <v>217499.99999999997</v>
      </c>
    </row>
    <row r="50" spans="1:5" s="30" customFormat="1" ht="12.75">
      <c r="A50" s="216"/>
      <c r="B50" s="239"/>
      <c r="C50" s="238"/>
      <c r="D50" s="40">
        <v>69.836</v>
      </c>
      <c r="E50" s="41">
        <f>C49*D50</f>
        <v>1745900</v>
      </c>
    </row>
    <row r="51" spans="1:5" ht="12.75" customHeight="1">
      <c r="A51" s="216"/>
      <c r="B51" s="239"/>
      <c r="C51" s="238"/>
      <c r="D51" s="22">
        <v>6.4</v>
      </c>
      <c r="E51" s="23">
        <f>C49*D51</f>
        <v>160000</v>
      </c>
    </row>
    <row r="52" spans="1:5" ht="12.75" customHeight="1">
      <c r="A52" s="216"/>
      <c r="B52" s="239"/>
      <c r="C52" s="238"/>
      <c r="D52" s="22">
        <v>10.4</v>
      </c>
      <c r="E52" s="23">
        <f>C49*D52</f>
        <v>260000</v>
      </c>
    </row>
    <row r="53" spans="1:5" ht="12.75" customHeight="1">
      <c r="A53" s="216"/>
      <c r="B53" s="239"/>
      <c r="C53" s="238"/>
      <c r="D53" s="22">
        <v>15.23</v>
      </c>
      <c r="E53" s="23">
        <f>C49*D53</f>
        <v>380750</v>
      </c>
    </row>
    <row r="54" spans="1:5" ht="12.75" customHeight="1">
      <c r="A54" s="216"/>
      <c r="B54" s="239"/>
      <c r="C54" s="238"/>
      <c r="D54" s="22">
        <v>5.5</v>
      </c>
      <c r="E54" s="23">
        <f>C49*D54</f>
        <v>137500</v>
      </c>
    </row>
    <row r="55" spans="1:5" ht="12.75" customHeight="1">
      <c r="A55" s="216"/>
      <c r="B55" s="239"/>
      <c r="C55" s="238"/>
      <c r="D55" s="22">
        <v>11.5</v>
      </c>
      <c r="E55" s="23">
        <f>C49*D55</f>
        <v>287500</v>
      </c>
    </row>
    <row r="56" spans="1:5" ht="12.75" customHeight="1">
      <c r="A56" s="216"/>
      <c r="B56" s="239"/>
      <c r="C56" s="238"/>
      <c r="D56" s="22">
        <v>12.62</v>
      </c>
      <c r="E56" s="23">
        <f>C49*D56</f>
        <v>315500</v>
      </c>
    </row>
    <row r="57" spans="1:5" ht="12.75" customHeight="1">
      <c r="A57" s="216"/>
      <c r="B57" s="239"/>
      <c r="C57" s="238"/>
      <c r="D57" s="22">
        <v>7</v>
      </c>
      <c r="E57" s="23">
        <f>C49*D57</f>
        <v>175000</v>
      </c>
    </row>
    <row r="58" spans="1:5" ht="12.75" customHeight="1">
      <c r="A58" s="216"/>
      <c r="B58" s="239"/>
      <c r="C58" s="238"/>
      <c r="D58" s="22">
        <v>76.12</v>
      </c>
      <c r="E58" s="23">
        <f>C49*D58</f>
        <v>1903000</v>
      </c>
    </row>
    <row r="59" spans="1:5" ht="12.75" customHeight="1">
      <c r="A59" s="216"/>
      <c r="B59" s="239"/>
      <c r="C59" s="238"/>
      <c r="D59" s="22">
        <v>8.65</v>
      </c>
      <c r="E59" s="23">
        <f>C49*D59</f>
        <v>216250</v>
      </c>
    </row>
    <row r="60" spans="1:5" ht="12.75" customHeight="1">
      <c r="A60" s="216"/>
      <c r="B60" s="239"/>
      <c r="C60" s="238"/>
      <c r="D60" s="22">
        <v>5.18</v>
      </c>
      <c r="E60" s="23">
        <f>C49*D60</f>
        <v>129500</v>
      </c>
    </row>
    <row r="61" spans="1:5" ht="12.75" customHeight="1">
      <c r="A61" s="216"/>
      <c r="B61" s="239"/>
      <c r="C61" s="238"/>
      <c r="D61" s="22">
        <v>10.5</v>
      </c>
      <c r="E61" s="23">
        <f>C49*D61</f>
        <v>262500</v>
      </c>
    </row>
    <row r="62" spans="1:5" ht="12.75" customHeight="1">
      <c r="A62" s="216"/>
      <c r="B62" s="239"/>
      <c r="C62" s="238"/>
      <c r="D62" s="22">
        <v>6.8</v>
      </c>
      <c r="E62" s="23">
        <f>C49*D62</f>
        <v>170000</v>
      </c>
    </row>
    <row r="63" spans="1:5" s="30" customFormat="1" ht="12.75">
      <c r="A63" s="217"/>
      <c r="B63" s="214"/>
      <c r="C63" s="234"/>
      <c r="D63" s="40">
        <v>4.8</v>
      </c>
      <c r="E63" s="41">
        <f>C49*D63</f>
        <v>120000</v>
      </c>
    </row>
    <row r="64" spans="1:5" s="30" customFormat="1" ht="15.75" customHeight="1">
      <c r="A64" s="224">
        <v>8</v>
      </c>
      <c r="B64" s="221" t="s">
        <v>241</v>
      </c>
      <c r="C64" s="218">
        <v>50000</v>
      </c>
      <c r="D64" s="28">
        <v>15.05</v>
      </c>
      <c r="E64" s="29">
        <f>C64*D64</f>
        <v>752500</v>
      </c>
    </row>
    <row r="65" spans="1:5" s="30" customFormat="1" ht="12.75">
      <c r="A65" s="225"/>
      <c r="B65" s="223"/>
      <c r="C65" s="219"/>
      <c r="D65" s="28">
        <v>19</v>
      </c>
      <c r="E65" s="29">
        <f>C64*D65</f>
        <v>950000</v>
      </c>
    </row>
    <row r="66" spans="1:5" ht="12.75" customHeight="1">
      <c r="A66" s="215">
        <v>9</v>
      </c>
      <c r="B66" s="213" t="s">
        <v>242</v>
      </c>
      <c r="C66" s="233">
        <v>2000</v>
      </c>
      <c r="D66" s="22">
        <v>28</v>
      </c>
      <c r="E66" s="23">
        <f>C66*D66</f>
        <v>56000</v>
      </c>
    </row>
    <row r="67" spans="1:5" ht="12.75" customHeight="1">
      <c r="A67" s="216"/>
      <c r="B67" s="239"/>
      <c r="C67" s="238"/>
      <c r="D67" s="22">
        <v>35.06</v>
      </c>
      <c r="E67" s="23">
        <f>C66*D67</f>
        <v>70120</v>
      </c>
    </row>
    <row r="68" spans="1:5" ht="12.75" customHeight="1">
      <c r="A68" s="216"/>
      <c r="B68" s="239"/>
      <c r="C68" s="238"/>
      <c r="D68" s="22">
        <v>20</v>
      </c>
      <c r="E68" s="23">
        <f>C66*D68</f>
        <v>40000</v>
      </c>
    </row>
    <row r="69" spans="1:5" ht="12.75" customHeight="1">
      <c r="A69" s="216"/>
      <c r="B69" s="239"/>
      <c r="C69" s="238"/>
      <c r="D69" s="22">
        <v>31.88</v>
      </c>
      <c r="E69" s="23">
        <f>C66*D69</f>
        <v>63760</v>
      </c>
    </row>
    <row r="70" spans="1:5" ht="12.75" customHeight="1">
      <c r="A70" s="217"/>
      <c r="B70" s="214"/>
      <c r="C70" s="234"/>
      <c r="D70" s="22">
        <v>33.11</v>
      </c>
      <c r="E70" s="23">
        <f>C66*D70</f>
        <v>66220</v>
      </c>
    </row>
    <row r="71" spans="1:5" ht="12.75" customHeight="1">
      <c r="A71" s="224">
        <v>10</v>
      </c>
      <c r="B71" s="221" t="s">
        <v>243</v>
      </c>
      <c r="C71" s="218">
        <v>30000</v>
      </c>
      <c r="D71" s="25">
        <v>49</v>
      </c>
      <c r="E71" s="26">
        <f>C71*D71</f>
        <v>1470000</v>
      </c>
    </row>
    <row r="72" spans="1:5" ht="12.75" customHeight="1">
      <c r="A72" s="226"/>
      <c r="B72" s="222"/>
      <c r="C72" s="235"/>
      <c r="D72" s="25">
        <v>34.73</v>
      </c>
      <c r="E72" s="26">
        <f>C71*D72</f>
        <v>1041899.9999999999</v>
      </c>
    </row>
    <row r="73" spans="1:5" ht="12.75" customHeight="1">
      <c r="A73" s="226"/>
      <c r="B73" s="222"/>
      <c r="C73" s="235"/>
      <c r="D73" s="25">
        <v>53.55</v>
      </c>
      <c r="E73" s="26">
        <f>C71*D73</f>
        <v>1606500</v>
      </c>
    </row>
    <row r="74" spans="1:5" ht="12.75" customHeight="1">
      <c r="A74" s="226"/>
      <c r="B74" s="222"/>
      <c r="C74" s="235"/>
      <c r="D74" s="25">
        <v>54</v>
      </c>
      <c r="E74" s="26">
        <f>C71*D74</f>
        <v>1620000</v>
      </c>
    </row>
    <row r="75" spans="1:5" ht="12.75" customHeight="1">
      <c r="A75" s="226"/>
      <c r="B75" s="222"/>
      <c r="C75" s="235"/>
      <c r="D75" s="25">
        <v>32</v>
      </c>
      <c r="E75" s="26">
        <f>C71*D75</f>
        <v>960000</v>
      </c>
    </row>
    <row r="76" spans="1:5" ht="12.75" customHeight="1">
      <c r="A76" s="226"/>
      <c r="B76" s="222"/>
      <c r="C76" s="235"/>
      <c r="D76" s="25">
        <v>127.59</v>
      </c>
      <c r="E76" s="26">
        <f>C71*D76</f>
        <v>3827700</v>
      </c>
    </row>
    <row r="77" spans="1:5" ht="12.75" customHeight="1">
      <c r="A77" s="226"/>
      <c r="B77" s="222"/>
      <c r="C77" s="235"/>
      <c r="D77" s="25">
        <v>57.38</v>
      </c>
      <c r="E77" s="26">
        <f>C71*D77</f>
        <v>1721400</v>
      </c>
    </row>
    <row r="78" spans="1:5" ht="12.75" customHeight="1">
      <c r="A78" s="226"/>
      <c r="B78" s="222"/>
      <c r="C78" s="235"/>
      <c r="D78" s="25">
        <v>32.4</v>
      </c>
      <c r="E78" s="26">
        <f>C71*D78</f>
        <v>972000</v>
      </c>
    </row>
    <row r="79" spans="1:5" ht="12.75" customHeight="1">
      <c r="A79" s="226"/>
      <c r="B79" s="222"/>
      <c r="C79" s="235"/>
      <c r="D79" s="25">
        <v>45.9</v>
      </c>
      <c r="E79" s="26">
        <f>C71*D79</f>
        <v>1377000</v>
      </c>
    </row>
    <row r="80" spans="1:5" ht="12.75" customHeight="1">
      <c r="A80" s="226"/>
      <c r="B80" s="222"/>
      <c r="C80" s="235"/>
      <c r="D80" s="25">
        <v>44</v>
      </c>
      <c r="E80" s="26">
        <f>C71*D80</f>
        <v>1320000</v>
      </c>
    </row>
    <row r="81" spans="1:5" ht="12.75" customHeight="1">
      <c r="A81" s="226"/>
      <c r="B81" s="222"/>
      <c r="C81" s="235"/>
      <c r="D81" s="25">
        <v>57.38</v>
      </c>
      <c r="E81" s="26">
        <f>C71*D81</f>
        <v>1721400</v>
      </c>
    </row>
    <row r="82" spans="1:5" ht="12.75" customHeight="1">
      <c r="A82" s="226"/>
      <c r="B82" s="222"/>
      <c r="C82" s="235"/>
      <c r="D82" s="25">
        <v>34.68</v>
      </c>
      <c r="E82" s="26">
        <f>C71*D82</f>
        <v>1040400</v>
      </c>
    </row>
    <row r="83" spans="1:5" ht="12.75" customHeight="1">
      <c r="A83" s="226"/>
      <c r="B83" s="222"/>
      <c r="C83" s="235"/>
      <c r="D83" s="25">
        <v>80.75</v>
      </c>
      <c r="E83" s="26">
        <f>C71*D83</f>
        <v>2422500</v>
      </c>
    </row>
    <row r="84" spans="1:5" ht="12.75" customHeight="1">
      <c r="A84" s="226"/>
      <c r="B84" s="222"/>
      <c r="C84" s="235"/>
      <c r="D84" s="25">
        <v>39.53</v>
      </c>
      <c r="E84" s="26">
        <f>C71*D84</f>
        <v>1185900</v>
      </c>
    </row>
    <row r="85" spans="1:5" ht="12.75" customHeight="1">
      <c r="A85" s="225"/>
      <c r="B85" s="223"/>
      <c r="C85" s="219"/>
      <c r="D85" s="25">
        <v>35.8</v>
      </c>
      <c r="E85" s="26">
        <f>C71*D85</f>
        <v>1074000</v>
      </c>
    </row>
    <row r="86" spans="1:5" s="30" customFormat="1" ht="12.75">
      <c r="A86" s="220">
        <v>11</v>
      </c>
      <c r="B86" s="249" t="s">
        <v>244</v>
      </c>
      <c r="C86" s="241">
        <v>40000</v>
      </c>
      <c r="D86" s="40">
        <v>3.3</v>
      </c>
      <c r="E86" s="41">
        <f>C86*D86</f>
        <v>132000</v>
      </c>
    </row>
    <row r="87" spans="1:5" ht="12.75" customHeight="1">
      <c r="A87" s="220"/>
      <c r="B87" s="249"/>
      <c r="C87" s="241"/>
      <c r="D87" s="22">
        <v>5.92</v>
      </c>
      <c r="E87" s="23">
        <f>C86*D87</f>
        <v>236800</v>
      </c>
    </row>
    <row r="88" spans="1:5" ht="12.75" customHeight="1">
      <c r="A88" s="220"/>
      <c r="B88" s="249"/>
      <c r="C88" s="241"/>
      <c r="D88" s="22">
        <v>4.41</v>
      </c>
      <c r="E88" s="23">
        <f>C86*D88</f>
        <v>176400</v>
      </c>
    </row>
    <row r="89" spans="1:5" ht="12.75" customHeight="1">
      <c r="A89" s="220"/>
      <c r="B89" s="249"/>
      <c r="C89" s="241"/>
      <c r="D89" s="22">
        <v>4.77</v>
      </c>
      <c r="E89" s="23">
        <f>C86*D89</f>
        <v>190799.99999999997</v>
      </c>
    </row>
    <row r="90" spans="1:5" ht="12.75" customHeight="1">
      <c r="A90" s="220"/>
      <c r="B90" s="249"/>
      <c r="C90" s="241"/>
      <c r="D90" s="22">
        <v>4.78</v>
      </c>
      <c r="E90" s="23">
        <f>C86*D90</f>
        <v>191200</v>
      </c>
    </row>
    <row r="91" spans="1:5" ht="10.5" customHeight="1">
      <c r="A91" s="11"/>
      <c r="B91" s="12"/>
      <c r="C91" s="32"/>
      <c r="D91" s="33"/>
      <c r="E91" s="34"/>
    </row>
    <row r="92" spans="1:5" s="65" customFormat="1" ht="16.5" customHeight="1">
      <c r="A92" s="212" t="s">
        <v>87</v>
      </c>
      <c r="B92" s="212"/>
      <c r="C92" s="79"/>
      <c r="D92" s="80"/>
      <c r="E92" s="81"/>
    </row>
    <row r="93" spans="1:5" ht="12.75" customHeight="1">
      <c r="A93" s="224">
        <v>12</v>
      </c>
      <c r="B93" s="221" t="s">
        <v>245</v>
      </c>
      <c r="C93" s="218">
        <v>5000</v>
      </c>
      <c r="D93" s="25">
        <v>14</v>
      </c>
      <c r="E93" s="26">
        <f>C93*D93</f>
        <v>70000</v>
      </c>
    </row>
    <row r="94" spans="1:5" ht="12.75" customHeight="1">
      <c r="A94" s="226"/>
      <c r="B94" s="222"/>
      <c r="C94" s="235"/>
      <c r="D94" s="25">
        <v>7.2</v>
      </c>
      <c r="E94" s="26">
        <f>C93*D94</f>
        <v>36000</v>
      </c>
    </row>
    <row r="95" spans="1:5" ht="12.75" customHeight="1">
      <c r="A95" s="226"/>
      <c r="B95" s="222"/>
      <c r="C95" s="235"/>
      <c r="D95" s="25">
        <v>4.94</v>
      </c>
      <c r="E95" s="26">
        <f>C93*D95</f>
        <v>24700.000000000004</v>
      </c>
    </row>
    <row r="96" spans="1:5" ht="12.75" customHeight="1">
      <c r="A96" s="225"/>
      <c r="B96" s="223"/>
      <c r="C96" s="219"/>
      <c r="D96" s="25">
        <v>15.83</v>
      </c>
      <c r="E96" s="26">
        <f>C93*D96</f>
        <v>79150</v>
      </c>
    </row>
    <row r="97" spans="1:5" ht="13.5">
      <c r="A97" s="8">
        <v>13</v>
      </c>
      <c r="B97" s="89" t="s">
        <v>246</v>
      </c>
      <c r="C97" s="21">
        <v>5000</v>
      </c>
      <c r="D97" s="22">
        <v>0</v>
      </c>
      <c r="E97" s="23">
        <f>C93*D97</f>
        <v>0</v>
      </c>
    </row>
    <row r="98" spans="1:5" ht="12.75" customHeight="1">
      <c r="A98" s="224">
        <v>14</v>
      </c>
      <c r="B98" s="221" t="s">
        <v>247</v>
      </c>
      <c r="C98" s="218">
        <v>2000</v>
      </c>
      <c r="D98" s="25">
        <v>170</v>
      </c>
      <c r="E98" s="26">
        <f>C98*D98</f>
        <v>340000</v>
      </c>
    </row>
    <row r="99" spans="1:5" ht="12.75" customHeight="1">
      <c r="A99" s="226"/>
      <c r="B99" s="222"/>
      <c r="C99" s="235"/>
      <c r="D99" s="25">
        <v>198.9</v>
      </c>
      <c r="E99" s="26">
        <f>C98*D99</f>
        <v>397800</v>
      </c>
    </row>
    <row r="100" spans="1:5" ht="12.75" customHeight="1">
      <c r="A100" s="226"/>
      <c r="B100" s="222"/>
      <c r="C100" s="235"/>
      <c r="D100" s="25">
        <v>132.6</v>
      </c>
      <c r="E100" s="26">
        <f>C98*D100</f>
        <v>265200</v>
      </c>
    </row>
    <row r="101" spans="1:5" ht="12.75" customHeight="1">
      <c r="A101" s="226"/>
      <c r="B101" s="222"/>
      <c r="C101" s="235"/>
      <c r="D101" s="25">
        <v>328</v>
      </c>
      <c r="E101" s="26">
        <f>C98*D101</f>
        <v>656000</v>
      </c>
    </row>
    <row r="102" spans="1:5" ht="12.75" customHeight="1">
      <c r="A102" s="226"/>
      <c r="B102" s="222"/>
      <c r="C102" s="235"/>
      <c r="D102" s="25">
        <v>127.5</v>
      </c>
      <c r="E102" s="26">
        <f>C98*D102</f>
        <v>255000</v>
      </c>
    </row>
    <row r="103" spans="1:5" s="30" customFormat="1" ht="12.75">
      <c r="A103" s="225"/>
      <c r="B103" s="223"/>
      <c r="C103" s="219"/>
      <c r="D103" s="28">
        <v>56</v>
      </c>
      <c r="E103" s="29">
        <f>C98*D103</f>
        <v>112000</v>
      </c>
    </row>
    <row r="104" spans="1:5" ht="12.75" customHeight="1">
      <c r="A104" s="215">
        <v>15</v>
      </c>
      <c r="B104" s="213" t="s">
        <v>248</v>
      </c>
      <c r="C104" s="233">
        <v>500</v>
      </c>
      <c r="D104" s="22">
        <v>95</v>
      </c>
      <c r="E104" s="23">
        <f>C104*D104</f>
        <v>47500</v>
      </c>
    </row>
    <row r="105" spans="1:5" ht="12.75" customHeight="1">
      <c r="A105" s="216"/>
      <c r="B105" s="239"/>
      <c r="C105" s="238"/>
      <c r="D105" s="22">
        <v>107.1</v>
      </c>
      <c r="E105" s="23">
        <f>C104*D105</f>
        <v>53550</v>
      </c>
    </row>
    <row r="106" spans="1:5" ht="12.75" customHeight="1">
      <c r="A106" s="216"/>
      <c r="B106" s="239"/>
      <c r="C106" s="238"/>
      <c r="D106" s="22">
        <v>29.41</v>
      </c>
      <c r="E106" s="23">
        <f>C104*D106</f>
        <v>14705</v>
      </c>
    </row>
    <row r="107" spans="1:5" ht="12.75" customHeight="1">
      <c r="A107" s="216"/>
      <c r="B107" s="239"/>
      <c r="C107" s="238"/>
      <c r="D107" s="22">
        <v>175</v>
      </c>
      <c r="E107" s="23">
        <f>C104*D107</f>
        <v>87500</v>
      </c>
    </row>
    <row r="108" spans="1:5" s="30" customFormat="1" ht="12.75">
      <c r="A108" s="217"/>
      <c r="B108" s="214"/>
      <c r="C108" s="234"/>
      <c r="D108" s="40">
        <v>38.5</v>
      </c>
      <c r="E108" s="41">
        <f>C104*D108</f>
        <v>19250</v>
      </c>
    </row>
    <row r="109" spans="1:5" ht="12.75" customHeight="1">
      <c r="A109" s="224">
        <v>16</v>
      </c>
      <c r="B109" s="221" t="s">
        <v>249</v>
      </c>
      <c r="C109" s="218">
        <v>10000</v>
      </c>
      <c r="D109" s="25">
        <v>107</v>
      </c>
      <c r="E109" s="26">
        <f>C109*D109</f>
        <v>1070000</v>
      </c>
    </row>
    <row r="110" spans="1:5" ht="12.75" customHeight="1">
      <c r="A110" s="225"/>
      <c r="B110" s="223"/>
      <c r="C110" s="219"/>
      <c r="D110" s="25">
        <v>108.38</v>
      </c>
      <c r="E110" s="26">
        <f>C109*D110</f>
        <v>1083800</v>
      </c>
    </row>
    <row r="111" spans="1:5" ht="12.75" customHeight="1">
      <c r="A111" s="215">
        <v>17</v>
      </c>
      <c r="B111" s="213" t="s">
        <v>250</v>
      </c>
      <c r="C111" s="233">
        <v>5000</v>
      </c>
      <c r="D111" s="22">
        <v>89</v>
      </c>
      <c r="E111" s="23">
        <f>C111*D111</f>
        <v>445000</v>
      </c>
    </row>
    <row r="112" spans="1:5" ht="12.75" customHeight="1">
      <c r="A112" s="216"/>
      <c r="B112" s="239"/>
      <c r="C112" s="238"/>
      <c r="D112" s="22">
        <v>27.6</v>
      </c>
      <c r="E112" s="23">
        <f>C111*D112</f>
        <v>138000</v>
      </c>
    </row>
    <row r="113" spans="1:5" ht="12.75" customHeight="1">
      <c r="A113" s="216"/>
      <c r="B113" s="239"/>
      <c r="C113" s="238"/>
      <c r="D113" s="22">
        <v>41.18</v>
      </c>
      <c r="E113" s="23">
        <f>C111*D113</f>
        <v>205900</v>
      </c>
    </row>
    <row r="114" spans="1:5" ht="12.75" customHeight="1">
      <c r="A114" s="216"/>
      <c r="B114" s="239"/>
      <c r="C114" s="238"/>
      <c r="D114" s="22">
        <v>122.4</v>
      </c>
      <c r="E114" s="23">
        <f>C111*D114</f>
        <v>612000</v>
      </c>
    </row>
    <row r="115" spans="1:5" ht="12.75" customHeight="1">
      <c r="A115" s="216"/>
      <c r="B115" s="239"/>
      <c r="C115" s="238"/>
      <c r="D115" s="22">
        <v>374.9</v>
      </c>
      <c r="E115" s="23">
        <f>C111*D115</f>
        <v>1874500</v>
      </c>
    </row>
    <row r="116" spans="1:5" ht="12.75" customHeight="1">
      <c r="A116" s="217"/>
      <c r="B116" s="214"/>
      <c r="C116" s="234"/>
      <c r="D116" s="22">
        <v>90</v>
      </c>
      <c r="E116" s="23">
        <f>C111*D116</f>
        <v>450000</v>
      </c>
    </row>
    <row r="117" spans="1:5" s="30" customFormat="1" ht="12.75">
      <c r="A117" s="224">
        <v>18</v>
      </c>
      <c r="B117" s="221" t="s">
        <v>335</v>
      </c>
      <c r="C117" s="218">
        <v>1500</v>
      </c>
      <c r="D117" s="28">
        <v>60</v>
      </c>
      <c r="E117" s="29">
        <f>C117*D117</f>
        <v>90000</v>
      </c>
    </row>
    <row r="118" spans="1:5" ht="12.75" customHeight="1">
      <c r="A118" s="226"/>
      <c r="B118" s="222"/>
      <c r="C118" s="235"/>
      <c r="D118" s="25">
        <v>152.24</v>
      </c>
      <c r="E118" s="26">
        <f>C117*D118</f>
        <v>228360</v>
      </c>
    </row>
    <row r="119" spans="1:5" ht="12.75" customHeight="1">
      <c r="A119" s="226"/>
      <c r="B119" s="222"/>
      <c r="C119" s="235"/>
      <c r="D119" s="25">
        <v>76</v>
      </c>
      <c r="E119" s="26">
        <f>C117*D119</f>
        <v>114000</v>
      </c>
    </row>
    <row r="120" spans="1:5" ht="12.75" customHeight="1">
      <c r="A120" s="226"/>
      <c r="B120" s="222"/>
      <c r="C120" s="235"/>
      <c r="D120" s="25">
        <v>99.48</v>
      </c>
      <c r="E120" s="26">
        <f>C117*D120</f>
        <v>149220</v>
      </c>
    </row>
    <row r="121" spans="1:5" ht="12.75" customHeight="1">
      <c r="A121" s="226"/>
      <c r="B121" s="222"/>
      <c r="C121" s="235"/>
      <c r="D121" s="25">
        <v>638.78</v>
      </c>
      <c r="E121" s="26">
        <f>D121*D121</f>
        <v>408039.88839999994</v>
      </c>
    </row>
    <row r="122" spans="1:5" s="30" customFormat="1" ht="12.75">
      <c r="A122" s="225"/>
      <c r="B122" s="223"/>
      <c r="C122" s="219"/>
      <c r="D122" s="28">
        <v>1171.3</v>
      </c>
      <c r="E122" s="29">
        <f>C117*D122</f>
        <v>1756950</v>
      </c>
    </row>
    <row r="123" spans="1:5" ht="12.75" customHeight="1">
      <c r="A123" s="215">
        <v>19</v>
      </c>
      <c r="B123" s="213" t="s">
        <v>251</v>
      </c>
      <c r="C123" s="233">
        <v>3000</v>
      </c>
      <c r="D123" s="22">
        <v>130</v>
      </c>
      <c r="E123" s="23">
        <f>C123*D123</f>
        <v>390000</v>
      </c>
    </row>
    <row r="124" spans="1:5" ht="12.75" customHeight="1">
      <c r="A124" s="216"/>
      <c r="B124" s="239"/>
      <c r="C124" s="238"/>
      <c r="D124" s="22">
        <v>245.01</v>
      </c>
      <c r="E124" s="23">
        <f>C123*D124</f>
        <v>735030</v>
      </c>
    </row>
    <row r="125" spans="1:5" ht="12.75" customHeight="1">
      <c r="A125" s="216"/>
      <c r="B125" s="239"/>
      <c r="C125" s="238"/>
      <c r="D125" s="22">
        <v>125</v>
      </c>
      <c r="E125" s="23">
        <f>C123*D125</f>
        <v>375000</v>
      </c>
    </row>
    <row r="126" spans="1:5" ht="12.75" customHeight="1">
      <c r="A126" s="216"/>
      <c r="B126" s="239"/>
      <c r="C126" s="238"/>
      <c r="D126" s="22">
        <v>140.22</v>
      </c>
      <c r="E126" s="23">
        <f>C123*D126</f>
        <v>420660</v>
      </c>
    </row>
    <row r="127" spans="1:5" ht="12.75" customHeight="1">
      <c r="A127" s="216"/>
      <c r="B127" s="239"/>
      <c r="C127" s="238"/>
      <c r="D127" s="22">
        <v>140.22</v>
      </c>
      <c r="E127" s="23">
        <f>C123*D127</f>
        <v>420660</v>
      </c>
    </row>
    <row r="128" spans="1:5" ht="12.75" customHeight="1">
      <c r="A128" s="216"/>
      <c r="B128" s="239"/>
      <c r="C128" s="238"/>
      <c r="D128" s="22">
        <v>54</v>
      </c>
      <c r="E128" s="23">
        <f>C123*D128</f>
        <v>162000</v>
      </c>
    </row>
    <row r="129" spans="1:5" ht="12.75" customHeight="1">
      <c r="A129" s="216"/>
      <c r="B129" s="239"/>
      <c r="C129" s="238"/>
      <c r="D129" s="22">
        <v>168.3</v>
      </c>
      <c r="E129" s="23">
        <f>C123*D129</f>
        <v>504900.00000000006</v>
      </c>
    </row>
    <row r="130" spans="1:5" s="30" customFormat="1" ht="12.75">
      <c r="A130" s="216"/>
      <c r="B130" s="239"/>
      <c r="C130" s="238"/>
      <c r="D130" s="40">
        <v>224.4</v>
      </c>
      <c r="E130" s="41">
        <f>C123*D130</f>
        <v>673200</v>
      </c>
    </row>
    <row r="131" spans="1:5" s="30" customFormat="1" ht="12.75">
      <c r="A131" s="216"/>
      <c r="B131" s="239"/>
      <c r="C131" s="238"/>
      <c r="D131" s="40">
        <v>28.8</v>
      </c>
      <c r="E131" s="41">
        <f>C123*D131</f>
        <v>86400</v>
      </c>
    </row>
    <row r="132" spans="1:5" ht="12.75" customHeight="1">
      <c r="A132" s="216"/>
      <c r="B132" s="239"/>
      <c r="C132" s="238"/>
      <c r="D132" s="22">
        <v>102</v>
      </c>
      <c r="E132" s="23">
        <f>C123*D132</f>
        <v>306000</v>
      </c>
    </row>
    <row r="133" spans="1:5" ht="12.75" customHeight="1">
      <c r="A133" s="217"/>
      <c r="B133" s="214"/>
      <c r="C133" s="234"/>
      <c r="D133" s="22">
        <v>99</v>
      </c>
      <c r="E133" s="23">
        <f>C123*D133</f>
        <v>297000</v>
      </c>
    </row>
    <row r="134" spans="1:5" ht="12.75" customHeight="1">
      <c r="A134" s="224">
        <v>20</v>
      </c>
      <c r="B134" s="221" t="s">
        <v>252</v>
      </c>
      <c r="C134" s="218">
        <v>1200</v>
      </c>
      <c r="D134" s="25">
        <v>90</v>
      </c>
      <c r="E134" s="26">
        <f>C134*D134</f>
        <v>108000</v>
      </c>
    </row>
    <row r="135" spans="1:5" ht="12.75" customHeight="1">
      <c r="A135" s="226"/>
      <c r="B135" s="222"/>
      <c r="C135" s="235"/>
      <c r="D135" s="25">
        <v>100</v>
      </c>
      <c r="E135" s="26">
        <f>C134*D135</f>
        <v>120000</v>
      </c>
    </row>
    <row r="136" spans="1:5" ht="12.75" customHeight="1">
      <c r="A136" s="226"/>
      <c r="B136" s="222"/>
      <c r="C136" s="235"/>
      <c r="D136" s="25">
        <v>784.58</v>
      </c>
      <c r="E136" s="26">
        <f>C134*D136</f>
        <v>941496</v>
      </c>
    </row>
    <row r="137" spans="1:5" ht="12.75" customHeight="1">
      <c r="A137" s="226"/>
      <c r="B137" s="222"/>
      <c r="C137" s="235"/>
      <c r="D137" s="25">
        <v>99.45</v>
      </c>
      <c r="E137" s="26">
        <f>C134*D137</f>
        <v>119340</v>
      </c>
    </row>
    <row r="138" spans="1:5" ht="12.75" customHeight="1">
      <c r="A138" s="226"/>
      <c r="B138" s="222"/>
      <c r="C138" s="235"/>
      <c r="D138" s="25">
        <v>114.75</v>
      </c>
      <c r="E138" s="26">
        <f>C134*D138</f>
        <v>137700</v>
      </c>
    </row>
    <row r="139" spans="1:5" ht="12.75" customHeight="1">
      <c r="A139" s="226"/>
      <c r="B139" s="222"/>
      <c r="C139" s="235"/>
      <c r="D139" s="25">
        <v>57</v>
      </c>
      <c r="E139" s="26">
        <f>C134*D139</f>
        <v>68400</v>
      </c>
    </row>
    <row r="140" spans="1:5" ht="12.75" customHeight="1">
      <c r="A140" s="226"/>
      <c r="B140" s="222"/>
      <c r="C140" s="235"/>
      <c r="D140" s="25">
        <v>115.6</v>
      </c>
      <c r="E140" s="26">
        <f>C134*D140</f>
        <v>138720</v>
      </c>
    </row>
    <row r="141" spans="1:5" ht="12.75" customHeight="1">
      <c r="A141" s="225"/>
      <c r="B141" s="223"/>
      <c r="C141" s="219"/>
      <c r="D141" s="25">
        <v>76</v>
      </c>
      <c r="E141" s="26">
        <f>C134*D141</f>
        <v>91200</v>
      </c>
    </row>
    <row r="142" spans="1:5" s="30" customFormat="1" ht="12.75">
      <c r="A142" s="215">
        <v>21</v>
      </c>
      <c r="B142" s="213" t="s">
        <v>253</v>
      </c>
      <c r="C142" s="233">
        <v>2000</v>
      </c>
      <c r="D142" s="40">
        <v>21.6</v>
      </c>
      <c r="E142" s="41">
        <f>C142*D142</f>
        <v>43200</v>
      </c>
    </row>
    <row r="143" spans="1:5" ht="12.75" customHeight="1">
      <c r="A143" s="216"/>
      <c r="B143" s="239"/>
      <c r="C143" s="238"/>
      <c r="D143" s="22">
        <v>40.98</v>
      </c>
      <c r="E143" s="23">
        <f>C142*D143</f>
        <v>81960</v>
      </c>
    </row>
    <row r="144" spans="1:5" ht="12.75" customHeight="1">
      <c r="A144" s="216"/>
      <c r="B144" s="239"/>
      <c r="C144" s="238"/>
      <c r="D144" s="22">
        <v>38.82</v>
      </c>
      <c r="E144" s="23">
        <f>C142*D144</f>
        <v>77640</v>
      </c>
    </row>
    <row r="145" spans="1:5" ht="12.75" customHeight="1">
      <c r="A145" s="217"/>
      <c r="B145" s="214"/>
      <c r="C145" s="234"/>
      <c r="D145" s="22">
        <v>32</v>
      </c>
      <c r="E145" s="23">
        <f>C142*D145</f>
        <v>64000</v>
      </c>
    </row>
    <row r="146" spans="1:5" ht="12.75" customHeight="1">
      <c r="A146" s="224">
        <v>22</v>
      </c>
      <c r="B146" s="221" t="s">
        <v>254</v>
      </c>
      <c r="C146" s="218">
        <v>500</v>
      </c>
      <c r="D146" s="25">
        <v>260</v>
      </c>
      <c r="E146" s="26">
        <f>C146*D146</f>
        <v>130000</v>
      </c>
    </row>
    <row r="147" spans="1:5" ht="12.75" customHeight="1">
      <c r="A147" s="226"/>
      <c r="B147" s="222"/>
      <c r="C147" s="235"/>
      <c r="D147" s="25">
        <v>159.14</v>
      </c>
      <c r="E147" s="26">
        <f>C146*D147</f>
        <v>79570</v>
      </c>
    </row>
    <row r="148" spans="1:5" ht="12.75" customHeight="1">
      <c r="A148" s="226"/>
      <c r="B148" s="222"/>
      <c r="C148" s="235"/>
      <c r="D148" s="25">
        <v>451.35</v>
      </c>
      <c r="E148" s="26">
        <f>C146*D148</f>
        <v>225675</v>
      </c>
    </row>
    <row r="149" spans="1:5" ht="12.75" customHeight="1">
      <c r="A149" s="226"/>
      <c r="B149" s="222"/>
      <c r="C149" s="235"/>
      <c r="D149" s="25">
        <v>1009.38</v>
      </c>
      <c r="E149" s="26">
        <f>C146*D149</f>
        <v>504690</v>
      </c>
    </row>
    <row r="150" spans="1:5" ht="12.75" customHeight="1">
      <c r="A150" s="226"/>
      <c r="B150" s="222"/>
      <c r="C150" s="235"/>
      <c r="D150" s="25">
        <v>267.75</v>
      </c>
      <c r="E150" s="26">
        <f>C146*D150</f>
        <v>133875</v>
      </c>
    </row>
    <row r="151" spans="1:5" ht="12.75" customHeight="1">
      <c r="A151" s="226"/>
      <c r="B151" s="222"/>
      <c r="C151" s="235"/>
      <c r="D151" s="25">
        <v>455</v>
      </c>
      <c r="E151" s="26">
        <f>C146*D151</f>
        <v>227500</v>
      </c>
    </row>
    <row r="152" spans="1:5" ht="12.75" customHeight="1">
      <c r="A152" s="225"/>
      <c r="B152" s="223"/>
      <c r="C152" s="219"/>
      <c r="D152" s="25">
        <v>290</v>
      </c>
      <c r="E152" s="26">
        <f>C146*D152</f>
        <v>145000</v>
      </c>
    </row>
    <row r="153" spans="1:5" ht="12.75" customHeight="1">
      <c r="A153" s="215">
        <v>23</v>
      </c>
      <c r="B153" s="213" t="s">
        <v>255</v>
      </c>
      <c r="C153" s="233">
        <v>3000</v>
      </c>
      <c r="D153" s="22">
        <v>195</v>
      </c>
      <c r="E153" s="23">
        <f>C153*D153</f>
        <v>585000</v>
      </c>
    </row>
    <row r="154" spans="1:5" ht="12.75" customHeight="1">
      <c r="A154" s="216"/>
      <c r="B154" s="239"/>
      <c r="C154" s="238"/>
      <c r="D154" s="22">
        <v>218.03</v>
      </c>
      <c r="E154" s="23">
        <f>C153*D154</f>
        <v>654090</v>
      </c>
    </row>
    <row r="155" spans="1:5" ht="12.75" customHeight="1">
      <c r="A155" s="216"/>
      <c r="B155" s="239"/>
      <c r="C155" s="238"/>
      <c r="D155" s="22">
        <v>90</v>
      </c>
      <c r="E155" s="23">
        <f>C153*D155</f>
        <v>270000</v>
      </c>
    </row>
    <row r="156" spans="1:5" ht="12.75" customHeight="1">
      <c r="A156" s="216"/>
      <c r="B156" s="239"/>
      <c r="C156" s="238"/>
      <c r="D156" s="22">
        <v>240</v>
      </c>
      <c r="E156" s="23">
        <f>C153*D156</f>
        <v>720000</v>
      </c>
    </row>
    <row r="157" spans="1:5" ht="12.75" customHeight="1">
      <c r="A157" s="216"/>
      <c r="B157" s="239"/>
      <c r="C157" s="238"/>
      <c r="D157" s="22">
        <v>198</v>
      </c>
      <c r="E157" s="23">
        <f>C153*D157</f>
        <v>594000</v>
      </c>
    </row>
    <row r="158" spans="1:5" ht="12.75" customHeight="1">
      <c r="A158" s="217"/>
      <c r="B158" s="214"/>
      <c r="C158" s="234"/>
      <c r="D158" s="22">
        <v>104.35</v>
      </c>
      <c r="E158" s="23">
        <f>C153*D158</f>
        <v>313050</v>
      </c>
    </row>
    <row r="159" spans="1:5" ht="12.75" customHeight="1">
      <c r="A159" s="224">
        <v>24</v>
      </c>
      <c r="B159" s="221" t="s">
        <v>256</v>
      </c>
      <c r="C159" s="218">
        <v>250</v>
      </c>
      <c r="D159" s="25">
        <v>911</v>
      </c>
      <c r="E159" s="26">
        <f>C159*D159</f>
        <v>227750</v>
      </c>
    </row>
    <row r="160" spans="1:5" ht="12.75" customHeight="1">
      <c r="A160" s="225"/>
      <c r="B160" s="223"/>
      <c r="C160" s="219"/>
      <c r="D160" s="25">
        <v>1050</v>
      </c>
      <c r="E160" s="26">
        <f>C159*D160</f>
        <v>262500</v>
      </c>
    </row>
    <row r="161" spans="1:5" ht="12.75" customHeight="1">
      <c r="A161" s="215">
        <v>25</v>
      </c>
      <c r="B161" s="213" t="s">
        <v>257</v>
      </c>
      <c r="C161" s="233">
        <v>250</v>
      </c>
      <c r="D161" s="22">
        <v>522</v>
      </c>
      <c r="E161" s="23">
        <f>C161*D161</f>
        <v>130500</v>
      </c>
    </row>
    <row r="162" spans="1:5" ht="12.75" customHeight="1">
      <c r="A162" s="217"/>
      <c r="B162" s="214"/>
      <c r="C162" s="234"/>
      <c r="D162" s="22">
        <v>560</v>
      </c>
      <c r="E162" s="23">
        <f>C161*D162</f>
        <v>140000</v>
      </c>
    </row>
    <row r="163" spans="1:5" ht="12.75" customHeight="1">
      <c r="A163" s="224">
        <v>26</v>
      </c>
      <c r="B163" s="221" t="s">
        <v>258</v>
      </c>
      <c r="C163" s="218">
        <v>200</v>
      </c>
      <c r="D163" s="25">
        <v>550</v>
      </c>
      <c r="E163" s="26">
        <f aca="true" t="shared" si="0" ref="E163:E193">C163*D163</f>
        <v>110000</v>
      </c>
    </row>
    <row r="164" spans="1:5" ht="12.75" customHeight="1">
      <c r="A164" s="226"/>
      <c r="B164" s="222"/>
      <c r="C164" s="235"/>
      <c r="D164" s="25">
        <v>909.5</v>
      </c>
      <c r="E164" s="26">
        <f>C163*D164</f>
        <v>181900</v>
      </c>
    </row>
    <row r="165" spans="1:5" ht="12.75" customHeight="1">
      <c r="A165" s="225"/>
      <c r="B165" s="223"/>
      <c r="C165" s="219"/>
      <c r="D165" s="25">
        <v>650.02</v>
      </c>
      <c r="E165" s="26">
        <f>C163*D165</f>
        <v>130004</v>
      </c>
    </row>
    <row r="166" spans="1:5" ht="12.75" customHeight="1">
      <c r="A166" s="215">
        <v>27</v>
      </c>
      <c r="B166" s="213" t="s">
        <v>259</v>
      </c>
      <c r="C166" s="233">
        <v>3000</v>
      </c>
      <c r="D166" s="22">
        <v>484.07</v>
      </c>
      <c r="E166" s="23">
        <f t="shared" si="0"/>
        <v>1452210</v>
      </c>
    </row>
    <row r="167" spans="1:5" ht="12.75" customHeight="1">
      <c r="A167" s="217"/>
      <c r="B167" s="214"/>
      <c r="C167" s="234"/>
      <c r="D167" s="22">
        <v>656.79</v>
      </c>
      <c r="E167" s="23">
        <f>C166*D167</f>
        <v>1970370</v>
      </c>
    </row>
    <row r="168" spans="1:5" ht="12.75" customHeight="1">
      <c r="A168" s="224">
        <v>28</v>
      </c>
      <c r="B168" s="221" t="s">
        <v>260</v>
      </c>
      <c r="C168" s="218">
        <v>100</v>
      </c>
      <c r="D168" s="25">
        <v>600</v>
      </c>
      <c r="E168" s="26">
        <f t="shared" si="0"/>
        <v>60000</v>
      </c>
    </row>
    <row r="169" spans="1:5" ht="12.75" customHeight="1">
      <c r="A169" s="225"/>
      <c r="B169" s="223"/>
      <c r="C169" s="236"/>
      <c r="D169" s="25">
        <v>1131.97</v>
      </c>
      <c r="E169" s="26">
        <f>C168*D169</f>
        <v>113197</v>
      </c>
    </row>
    <row r="170" spans="1:5" s="30" customFormat="1" ht="13.5">
      <c r="A170" s="9">
        <v>29</v>
      </c>
      <c r="B170" s="90" t="s">
        <v>293</v>
      </c>
      <c r="C170" s="39">
        <v>400</v>
      </c>
      <c r="D170" s="40">
        <v>174.25</v>
      </c>
      <c r="E170" s="41">
        <f t="shared" si="0"/>
        <v>69700</v>
      </c>
    </row>
    <row r="171" spans="1:5" s="30" customFormat="1" ht="13.5">
      <c r="A171" s="18">
        <v>30</v>
      </c>
      <c r="B171" s="91" t="s">
        <v>261</v>
      </c>
      <c r="C171" s="27">
        <v>200</v>
      </c>
      <c r="D171" s="28">
        <v>305.15</v>
      </c>
      <c r="E171" s="29">
        <f t="shared" si="0"/>
        <v>61029.99999999999</v>
      </c>
    </row>
    <row r="172" spans="1:5" s="30" customFormat="1" ht="12.75">
      <c r="A172" s="76"/>
      <c r="B172" s="77"/>
      <c r="C172" s="79"/>
      <c r="D172" s="80"/>
      <c r="E172" s="81"/>
    </row>
    <row r="173" spans="1:5" s="30" customFormat="1" ht="18" customHeight="1">
      <c r="A173" s="212" t="s">
        <v>88</v>
      </c>
      <c r="B173" s="212"/>
      <c r="C173" s="79"/>
      <c r="D173" s="80"/>
      <c r="E173" s="81">
        <f t="shared" si="0"/>
        <v>0</v>
      </c>
    </row>
    <row r="174" spans="1:5" ht="12.75" customHeight="1">
      <c r="A174" s="220">
        <v>31</v>
      </c>
      <c r="B174" s="249" t="s">
        <v>262</v>
      </c>
      <c r="C174" s="241">
        <v>100000</v>
      </c>
      <c r="D174" s="22">
        <v>7.8</v>
      </c>
      <c r="E174" s="23">
        <f t="shared" si="0"/>
        <v>780000</v>
      </c>
    </row>
    <row r="175" spans="1:5" ht="12.75" customHeight="1">
      <c r="A175" s="220"/>
      <c r="B175" s="249"/>
      <c r="C175" s="241"/>
      <c r="D175" s="22">
        <v>7.83</v>
      </c>
      <c r="E175" s="23">
        <f>C174*D175</f>
        <v>783000</v>
      </c>
    </row>
    <row r="176" spans="1:5" ht="12.75">
      <c r="A176" s="224">
        <v>32</v>
      </c>
      <c r="B176" s="221" t="s">
        <v>263</v>
      </c>
      <c r="C176" s="218">
        <v>50000</v>
      </c>
      <c r="D176" s="25">
        <v>6.72</v>
      </c>
      <c r="E176" s="26">
        <f t="shared" si="0"/>
        <v>336000</v>
      </c>
    </row>
    <row r="177" spans="1:5" ht="12.75">
      <c r="A177" s="236"/>
      <c r="B177" s="240"/>
      <c r="C177" s="236"/>
      <c r="D177" s="25">
        <v>6.74</v>
      </c>
      <c r="E177" s="26">
        <f>C176*D177</f>
        <v>337000</v>
      </c>
    </row>
    <row r="178" spans="1:5" ht="13.5">
      <c r="A178" s="8">
        <v>33</v>
      </c>
      <c r="B178" s="89" t="s">
        <v>264</v>
      </c>
      <c r="C178" s="21">
        <v>50000</v>
      </c>
      <c r="D178" s="22">
        <v>9.85</v>
      </c>
      <c r="E178" s="23">
        <f t="shared" si="0"/>
        <v>492500</v>
      </c>
    </row>
    <row r="179" spans="1:5" ht="13.5">
      <c r="A179" s="10">
        <v>34</v>
      </c>
      <c r="B179" s="92" t="s">
        <v>265</v>
      </c>
      <c r="C179" s="24">
        <v>50000</v>
      </c>
      <c r="D179" s="25">
        <v>6.46</v>
      </c>
      <c r="E179" s="26">
        <f t="shared" si="0"/>
        <v>323000</v>
      </c>
    </row>
    <row r="180" spans="1:5" ht="13.5">
      <c r="A180" s="8">
        <v>35</v>
      </c>
      <c r="B180" s="89" t="s">
        <v>266</v>
      </c>
      <c r="C180" s="21">
        <v>300000</v>
      </c>
      <c r="D180" s="22">
        <v>0</v>
      </c>
      <c r="E180" s="23">
        <f>C180*D180</f>
        <v>0</v>
      </c>
    </row>
    <row r="181" spans="1:5" ht="13.5">
      <c r="A181" s="10">
        <v>36</v>
      </c>
      <c r="B181" s="92" t="s">
        <v>267</v>
      </c>
      <c r="C181" s="24">
        <v>1000000</v>
      </c>
      <c r="D181" s="25">
        <v>0</v>
      </c>
      <c r="E181" s="26">
        <f t="shared" si="0"/>
        <v>0</v>
      </c>
    </row>
    <row r="182" spans="1:5" ht="12.75">
      <c r="A182" s="215">
        <v>37</v>
      </c>
      <c r="B182" s="213" t="s">
        <v>268</v>
      </c>
      <c r="C182" s="233">
        <v>200000</v>
      </c>
      <c r="D182" s="22">
        <v>3.18</v>
      </c>
      <c r="E182" s="23">
        <f t="shared" si="0"/>
        <v>636000</v>
      </c>
    </row>
    <row r="183" spans="1:5" ht="12.75">
      <c r="A183" s="217"/>
      <c r="B183" s="214"/>
      <c r="C183" s="234"/>
      <c r="D183" s="22">
        <v>2.55</v>
      </c>
      <c r="E183" s="23">
        <f>C182*D183</f>
        <v>509999.99999999994</v>
      </c>
    </row>
    <row r="184" spans="1:5" ht="13.5">
      <c r="A184" s="10">
        <v>38</v>
      </c>
      <c r="B184" s="92" t="s">
        <v>269</v>
      </c>
      <c r="C184" s="24">
        <v>50000</v>
      </c>
      <c r="D184" s="25">
        <v>0</v>
      </c>
      <c r="E184" s="26">
        <f>C184*D184</f>
        <v>0</v>
      </c>
    </row>
    <row r="185" spans="1:5" s="30" customFormat="1" ht="23.25" customHeight="1">
      <c r="A185" s="215">
        <v>39</v>
      </c>
      <c r="B185" s="213" t="s">
        <v>89</v>
      </c>
      <c r="C185" s="233">
        <v>500000</v>
      </c>
      <c r="D185" s="40">
        <v>7.45</v>
      </c>
      <c r="E185" s="41">
        <f t="shared" si="0"/>
        <v>3725000</v>
      </c>
    </row>
    <row r="186" spans="1:5" s="30" customFormat="1" ht="23.25" customHeight="1">
      <c r="A186" s="217"/>
      <c r="B186" s="214"/>
      <c r="C186" s="236"/>
      <c r="D186" s="40">
        <v>7.41</v>
      </c>
      <c r="E186" s="41">
        <f>C185*D186</f>
        <v>3705000</v>
      </c>
    </row>
    <row r="187" spans="1:5" s="30" customFormat="1" ht="24.75" customHeight="1">
      <c r="A187" s="18">
        <v>40</v>
      </c>
      <c r="B187" s="93" t="s">
        <v>90</v>
      </c>
      <c r="C187" s="27">
        <v>500000</v>
      </c>
      <c r="D187" s="28">
        <v>0</v>
      </c>
      <c r="E187" s="29">
        <f>C187*D187</f>
        <v>0</v>
      </c>
    </row>
    <row r="188" spans="1:5" s="30" customFormat="1" ht="25.5" customHeight="1">
      <c r="A188" s="9">
        <v>41</v>
      </c>
      <c r="B188" s="90" t="s">
        <v>91</v>
      </c>
      <c r="C188" s="39">
        <v>500000</v>
      </c>
      <c r="D188" s="40">
        <v>5.32</v>
      </c>
      <c r="E188" s="41">
        <f t="shared" si="0"/>
        <v>2660000</v>
      </c>
    </row>
    <row r="189" spans="1:5" ht="12.75" customHeight="1">
      <c r="A189" s="16">
        <v>42</v>
      </c>
      <c r="B189" s="94" t="s">
        <v>270</v>
      </c>
      <c r="C189" s="17">
        <v>45000</v>
      </c>
      <c r="D189" s="25">
        <v>94</v>
      </c>
      <c r="E189" s="26">
        <f t="shared" si="0"/>
        <v>4230000</v>
      </c>
    </row>
    <row r="190" spans="1:5" s="30" customFormat="1" ht="29.25" customHeight="1">
      <c r="A190" s="9">
        <v>43</v>
      </c>
      <c r="B190" s="90" t="s">
        <v>271</v>
      </c>
      <c r="C190" s="39">
        <v>20000000</v>
      </c>
      <c r="D190" s="42" t="s">
        <v>365</v>
      </c>
      <c r="E190" s="41"/>
    </row>
    <row r="191" spans="1:5" ht="13.5">
      <c r="A191" s="10">
        <v>44</v>
      </c>
      <c r="B191" s="92" t="s">
        <v>272</v>
      </c>
      <c r="C191" s="24">
        <v>300000</v>
      </c>
      <c r="D191" s="25">
        <v>12.16</v>
      </c>
      <c r="E191" s="26">
        <f t="shared" si="0"/>
        <v>3648000</v>
      </c>
    </row>
    <row r="192" spans="1:5" ht="13.5">
      <c r="A192" s="8">
        <v>45</v>
      </c>
      <c r="B192" s="89" t="s">
        <v>273</v>
      </c>
      <c r="C192" s="21">
        <v>300000</v>
      </c>
      <c r="D192" s="22">
        <v>55.08</v>
      </c>
      <c r="E192" s="23">
        <f t="shared" si="0"/>
        <v>16524000</v>
      </c>
    </row>
    <row r="193" spans="1:5" ht="12.75" customHeight="1">
      <c r="A193" s="244">
        <v>46</v>
      </c>
      <c r="B193" s="242" t="s">
        <v>274</v>
      </c>
      <c r="C193" s="237">
        <v>10000</v>
      </c>
      <c r="D193" s="25">
        <v>71.24</v>
      </c>
      <c r="E193" s="26">
        <f t="shared" si="0"/>
        <v>712400</v>
      </c>
    </row>
    <row r="194" spans="1:5" ht="12.75" customHeight="1">
      <c r="A194" s="244"/>
      <c r="B194" s="242"/>
      <c r="C194" s="237"/>
      <c r="D194" s="25">
        <v>61.2</v>
      </c>
      <c r="E194" s="26">
        <f>C193*D194</f>
        <v>612000</v>
      </c>
    </row>
    <row r="195" spans="1:5" ht="12.75" customHeight="1">
      <c r="A195" s="244"/>
      <c r="B195" s="242"/>
      <c r="C195" s="237"/>
      <c r="D195" s="25">
        <v>70</v>
      </c>
      <c r="E195" s="26">
        <f>C193*D195</f>
        <v>700000</v>
      </c>
    </row>
    <row r="196" spans="1:5" ht="12.75" customHeight="1">
      <c r="A196" s="244"/>
      <c r="B196" s="242"/>
      <c r="C196" s="237"/>
      <c r="D196" s="25">
        <v>54.4</v>
      </c>
      <c r="E196" s="26">
        <f>C193*D196</f>
        <v>544000</v>
      </c>
    </row>
    <row r="197" spans="1:5" ht="12.75" customHeight="1">
      <c r="A197" s="244"/>
      <c r="B197" s="242"/>
      <c r="C197" s="237"/>
      <c r="D197" s="25">
        <v>49.84</v>
      </c>
      <c r="E197" s="26">
        <f>C193*D197</f>
        <v>498400.00000000006</v>
      </c>
    </row>
    <row r="198" spans="1:5" ht="12.75" customHeight="1">
      <c r="A198" s="76"/>
      <c r="B198" s="77"/>
      <c r="C198" s="79"/>
      <c r="D198" s="35"/>
      <c r="E198" s="36"/>
    </row>
    <row r="199" spans="1:5" s="30" customFormat="1" ht="16.5" customHeight="1">
      <c r="A199" s="212" t="s">
        <v>92</v>
      </c>
      <c r="B199" s="212"/>
      <c r="C199" s="79"/>
      <c r="D199" s="80"/>
      <c r="E199" s="81"/>
    </row>
    <row r="200" spans="1:5" s="30" customFormat="1" ht="12.75">
      <c r="A200" s="220">
        <v>47</v>
      </c>
      <c r="B200" s="249" t="s">
        <v>93</v>
      </c>
      <c r="C200" s="241">
        <v>400000</v>
      </c>
      <c r="D200" s="40">
        <v>0.5</v>
      </c>
      <c r="E200" s="41">
        <f>C200*D200</f>
        <v>200000</v>
      </c>
    </row>
    <row r="201" spans="1:5" ht="12.75" customHeight="1">
      <c r="A201" s="220"/>
      <c r="B201" s="249"/>
      <c r="C201" s="241"/>
      <c r="D201" s="22">
        <v>0.5</v>
      </c>
      <c r="E201" s="23">
        <f>C200*D201</f>
        <v>200000</v>
      </c>
    </row>
    <row r="202" spans="1:5" ht="12.75" customHeight="1">
      <c r="A202" s="220"/>
      <c r="B202" s="249"/>
      <c r="C202" s="241"/>
      <c r="D202" s="22">
        <v>0.72675</v>
      </c>
      <c r="E202" s="23">
        <f>C200*D202</f>
        <v>290700</v>
      </c>
    </row>
    <row r="203" spans="1:5" ht="12.75" customHeight="1">
      <c r="A203" s="220"/>
      <c r="B203" s="249"/>
      <c r="C203" s="241"/>
      <c r="D203" s="22">
        <v>0.81</v>
      </c>
      <c r="E203" s="23">
        <f>C200*D203</f>
        <v>324000</v>
      </c>
    </row>
    <row r="204" spans="1:5" ht="12.75" customHeight="1">
      <c r="A204" s="220"/>
      <c r="B204" s="249"/>
      <c r="C204" s="241"/>
      <c r="D204" s="22">
        <v>0.73</v>
      </c>
      <c r="E204" s="23">
        <f>C200*D204</f>
        <v>292000</v>
      </c>
    </row>
    <row r="205" spans="1:5" ht="12.75" customHeight="1">
      <c r="A205" s="220"/>
      <c r="B205" s="249"/>
      <c r="C205" s="241"/>
      <c r="D205" s="22">
        <v>0.22</v>
      </c>
      <c r="E205" s="23">
        <f>C200*D205</f>
        <v>88000</v>
      </c>
    </row>
    <row r="206" spans="1:5" ht="12.75" customHeight="1">
      <c r="A206" s="224">
        <v>48</v>
      </c>
      <c r="B206" s="221" t="s">
        <v>94</v>
      </c>
      <c r="C206" s="218">
        <v>400000</v>
      </c>
      <c r="D206" s="25">
        <v>0.06</v>
      </c>
      <c r="E206" s="26">
        <f>C206*D206</f>
        <v>24000</v>
      </c>
    </row>
    <row r="207" spans="1:5" ht="12.75" customHeight="1">
      <c r="A207" s="226"/>
      <c r="B207" s="222"/>
      <c r="C207" s="235"/>
      <c r="D207" s="25">
        <v>0.2</v>
      </c>
      <c r="E207" s="26">
        <f>C206*D207</f>
        <v>80000</v>
      </c>
    </row>
    <row r="208" spans="1:5" ht="12.75" customHeight="1">
      <c r="A208" s="225"/>
      <c r="B208" s="223"/>
      <c r="C208" s="219"/>
      <c r="D208" s="25">
        <v>0.21</v>
      </c>
      <c r="E208" s="26">
        <f>C206*D208</f>
        <v>84000</v>
      </c>
    </row>
    <row r="209" spans="1:5" ht="12.75" customHeight="1">
      <c r="A209" s="215">
        <v>49</v>
      </c>
      <c r="B209" s="213" t="s">
        <v>95</v>
      </c>
      <c r="C209" s="233">
        <v>400000</v>
      </c>
      <c r="D209" s="22">
        <v>0.12</v>
      </c>
      <c r="E209" s="23">
        <f>C209*D209</f>
        <v>48000</v>
      </c>
    </row>
    <row r="210" spans="1:5" ht="12.75" customHeight="1">
      <c r="A210" s="216"/>
      <c r="B210" s="239"/>
      <c r="C210" s="238"/>
      <c r="D210" s="22">
        <v>2.35</v>
      </c>
      <c r="E210" s="23">
        <f>C209*D210</f>
        <v>940000</v>
      </c>
    </row>
    <row r="211" spans="1:5" ht="12.75" customHeight="1">
      <c r="A211" s="217"/>
      <c r="B211" s="214"/>
      <c r="C211" s="234"/>
      <c r="D211" s="22">
        <v>2.53</v>
      </c>
      <c r="E211" s="23">
        <f>C209*D211</f>
        <v>1011999.9999999999</v>
      </c>
    </row>
    <row r="212" spans="1:5" ht="12.75" customHeight="1">
      <c r="A212" s="224">
        <v>50</v>
      </c>
      <c r="B212" s="221" t="s">
        <v>96</v>
      </c>
      <c r="C212" s="218">
        <v>400000</v>
      </c>
      <c r="D212" s="25">
        <v>0.14</v>
      </c>
      <c r="E212" s="26">
        <f>C212*D212</f>
        <v>56000.00000000001</v>
      </c>
    </row>
    <row r="213" spans="1:5" ht="12.75" customHeight="1">
      <c r="A213" s="226"/>
      <c r="B213" s="222"/>
      <c r="C213" s="235"/>
      <c r="D213" s="25">
        <v>2.1</v>
      </c>
      <c r="E213" s="26">
        <f>C212*D213</f>
        <v>840000</v>
      </c>
    </row>
    <row r="214" spans="1:5" ht="12.75" customHeight="1">
      <c r="A214" s="226"/>
      <c r="B214" s="222"/>
      <c r="C214" s="235"/>
      <c r="D214" s="25">
        <v>2.8</v>
      </c>
      <c r="E214" s="26">
        <f>C212*D214</f>
        <v>1120000</v>
      </c>
    </row>
    <row r="215" spans="1:5" ht="12.75" customHeight="1">
      <c r="A215" s="226"/>
      <c r="B215" s="222"/>
      <c r="C215" s="235"/>
      <c r="D215" s="25">
        <v>2.66</v>
      </c>
      <c r="E215" s="26">
        <f>C212*D215</f>
        <v>1064000</v>
      </c>
    </row>
    <row r="216" spans="1:5" ht="12.75" customHeight="1">
      <c r="A216" s="225"/>
      <c r="B216" s="223"/>
      <c r="C216" s="219"/>
      <c r="D216" s="25">
        <v>3.1582</v>
      </c>
      <c r="E216" s="26">
        <f>C212*D216</f>
        <v>1263280</v>
      </c>
    </row>
    <row r="217" spans="1:5" ht="12.75" customHeight="1">
      <c r="A217" s="13">
        <v>51</v>
      </c>
      <c r="B217" s="88" t="s">
        <v>97</v>
      </c>
      <c r="C217" s="21">
        <v>150000</v>
      </c>
      <c r="D217" s="22">
        <v>0.24</v>
      </c>
      <c r="E217" s="23">
        <f>C217*D217</f>
        <v>36000</v>
      </c>
    </row>
    <row r="218" spans="1:5" s="30" customFormat="1" ht="12.75">
      <c r="A218" s="224">
        <v>52</v>
      </c>
      <c r="B218" s="221" t="s">
        <v>98</v>
      </c>
      <c r="C218" s="218">
        <v>30000</v>
      </c>
      <c r="D218" s="28">
        <v>0.8</v>
      </c>
      <c r="E218" s="29">
        <f>C218*D218</f>
        <v>24000</v>
      </c>
    </row>
    <row r="219" spans="1:5" ht="12.75" customHeight="1">
      <c r="A219" s="226"/>
      <c r="B219" s="222"/>
      <c r="C219" s="235"/>
      <c r="D219" s="25">
        <v>1.16</v>
      </c>
      <c r="E219" s="26">
        <f>C218*D219</f>
        <v>34800</v>
      </c>
    </row>
    <row r="220" spans="1:5" ht="12.75" customHeight="1">
      <c r="A220" s="226"/>
      <c r="B220" s="222"/>
      <c r="C220" s="235"/>
      <c r="D220" s="25">
        <v>1.08</v>
      </c>
      <c r="E220" s="26">
        <f>C218*D220</f>
        <v>32400.000000000004</v>
      </c>
    </row>
    <row r="221" spans="1:5" s="30" customFormat="1" ht="12.75">
      <c r="A221" s="226"/>
      <c r="B221" s="222"/>
      <c r="C221" s="235"/>
      <c r="D221" s="28">
        <v>1.275</v>
      </c>
      <c r="E221" s="29">
        <f>C218*D221</f>
        <v>38250</v>
      </c>
    </row>
    <row r="222" spans="1:5" ht="12.75" customHeight="1">
      <c r="A222" s="226"/>
      <c r="B222" s="222"/>
      <c r="C222" s="235"/>
      <c r="D222" s="25">
        <v>1.11</v>
      </c>
      <c r="E222" s="26">
        <f>C218*D222</f>
        <v>33300</v>
      </c>
    </row>
    <row r="223" spans="1:5" ht="12.75" customHeight="1">
      <c r="A223" s="225"/>
      <c r="B223" s="223"/>
      <c r="C223" s="219"/>
      <c r="D223" s="25">
        <v>0.77</v>
      </c>
      <c r="E223" s="26">
        <f>C218*D223</f>
        <v>23100</v>
      </c>
    </row>
    <row r="224" spans="1:5" ht="12.75" customHeight="1">
      <c r="A224" s="215">
        <v>53</v>
      </c>
      <c r="B224" s="213" t="s">
        <v>99</v>
      </c>
      <c r="C224" s="233">
        <v>60000</v>
      </c>
      <c r="D224" s="22">
        <v>1</v>
      </c>
      <c r="E224" s="23">
        <f>C224*D224</f>
        <v>60000</v>
      </c>
    </row>
    <row r="225" spans="1:5" ht="12.75" customHeight="1">
      <c r="A225" s="216"/>
      <c r="B225" s="239"/>
      <c r="C225" s="238"/>
      <c r="D225" s="22">
        <v>2.54</v>
      </c>
      <c r="E225" s="23">
        <f>C224*D225</f>
        <v>152400</v>
      </c>
    </row>
    <row r="226" spans="1:5" ht="12.75" customHeight="1">
      <c r="A226" s="217"/>
      <c r="B226" s="214"/>
      <c r="C226" s="234"/>
      <c r="D226" s="22">
        <v>2.5</v>
      </c>
      <c r="E226" s="23">
        <f>C224*D226</f>
        <v>150000</v>
      </c>
    </row>
    <row r="227" spans="1:5" s="30" customFormat="1" ht="12.75">
      <c r="A227" s="224">
        <v>54</v>
      </c>
      <c r="B227" s="221" t="s">
        <v>100</v>
      </c>
      <c r="C227" s="218">
        <v>150000</v>
      </c>
      <c r="D227" s="28">
        <v>0.35</v>
      </c>
      <c r="E227" s="29">
        <f>C227*D227</f>
        <v>52500</v>
      </c>
    </row>
    <row r="228" spans="1:5" ht="12.75" customHeight="1">
      <c r="A228" s="226"/>
      <c r="B228" s="222"/>
      <c r="C228" s="235"/>
      <c r="D228" s="25">
        <v>0.8</v>
      </c>
      <c r="E228" s="26">
        <f>C227*D228</f>
        <v>120000</v>
      </c>
    </row>
    <row r="229" spans="1:5" ht="12.75" customHeight="1">
      <c r="A229" s="226"/>
      <c r="B229" s="222"/>
      <c r="C229" s="235"/>
      <c r="D229" s="25">
        <v>0.83</v>
      </c>
      <c r="E229" s="26">
        <f>C227*D229</f>
        <v>124500</v>
      </c>
    </row>
    <row r="230" spans="1:5" ht="12.75" customHeight="1">
      <c r="A230" s="225"/>
      <c r="B230" s="223"/>
      <c r="C230" s="219"/>
      <c r="D230" s="25">
        <v>0.48</v>
      </c>
      <c r="E230" s="26">
        <f>C227*D230</f>
        <v>72000</v>
      </c>
    </row>
    <row r="231" spans="1:5" s="30" customFormat="1" ht="12.75">
      <c r="A231" s="215">
        <v>55</v>
      </c>
      <c r="B231" s="213" t="s">
        <v>101</v>
      </c>
      <c r="C231" s="233">
        <v>100000</v>
      </c>
      <c r="D231" s="40">
        <v>0.18</v>
      </c>
      <c r="E231" s="41">
        <f>C231*D231</f>
        <v>18000</v>
      </c>
    </row>
    <row r="232" spans="1:5" ht="12.75" customHeight="1">
      <c r="A232" s="216"/>
      <c r="B232" s="239"/>
      <c r="C232" s="238"/>
      <c r="D232" s="22">
        <v>4.71</v>
      </c>
      <c r="E232" s="23">
        <f>C231*D232</f>
        <v>471000</v>
      </c>
    </row>
    <row r="233" spans="1:5" ht="12.75" customHeight="1">
      <c r="A233" s="217"/>
      <c r="B233" s="214"/>
      <c r="C233" s="234"/>
      <c r="D233" s="22">
        <v>0.19</v>
      </c>
      <c r="E233" s="23">
        <f>C231*D233</f>
        <v>19000</v>
      </c>
    </row>
    <row r="234" spans="1:5" ht="13.5">
      <c r="A234" s="10">
        <v>56</v>
      </c>
      <c r="B234" s="92" t="s">
        <v>102</v>
      </c>
      <c r="C234" s="24">
        <v>100000</v>
      </c>
      <c r="D234" s="25">
        <v>1.18</v>
      </c>
      <c r="E234" s="26">
        <f>C234*D234</f>
        <v>118000</v>
      </c>
    </row>
    <row r="235" spans="1:5" ht="13.5">
      <c r="A235" s="8">
        <v>57</v>
      </c>
      <c r="B235" s="89" t="s">
        <v>103</v>
      </c>
      <c r="C235" s="21">
        <v>10000</v>
      </c>
      <c r="D235" s="22">
        <v>0</v>
      </c>
      <c r="E235" s="23">
        <f>C233*D235</f>
        <v>0</v>
      </c>
    </row>
    <row r="236" spans="1:5" s="30" customFormat="1" ht="13.5">
      <c r="A236" s="18">
        <v>58</v>
      </c>
      <c r="B236" s="93" t="s">
        <v>104</v>
      </c>
      <c r="C236" s="27">
        <v>25000</v>
      </c>
      <c r="D236" s="28">
        <v>3.2725</v>
      </c>
      <c r="E236" s="29">
        <f>C236*D236</f>
        <v>81812.5</v>
      </c>
    </row>
    <row r="237" spans="1:5" ht="12.75" customHeight="1">
      <c r="A237" s="215">
        <v>59</v>
      </c>
      <c r="B237" s="213" t="s">
        <v>105</v>
      </c>
      <c r="C237" s="233">
        <v>50000</v>
      </c>
      <c r="D237" s="22">
        <v>0.26</v>
      </c>
      <c r="E237" s="43">
        <f>C237*D237</f>
        <v>13000</v>
      </c>
    </row>
    <row r="238" spans="1:5" ht="12.75" customHeight="1">
      <c r="A238" s="216"/>
      <c r="B238" s="239"/>
      <c r="C238" s="238"/>
      <c r="D238" s="22">
        <v>0.75</v>
      </c>
      <c r="E238" s="43">
        <f>C237*D238</f>
        <v>37500</v>
      </c>
    </row>
    <row r="239" spans="1:5" ht="12.75" customHeight="1">
      <c r="A239" s="216"/>
      <c r="B239" s="239"/>
      <c r="C239" s="238"/>
      <c r="D239" s="22">
        <v>2.2</v>
      </c>
      <c r="E239" s="43">
        <f>C237*D239</f>
        <v>110000.00000000001</v>
      </c>
    </row>
    <row r="240" spans="1:5" ht="12.75" customHeight="1">
      <c r="A240" s="216"/>
      <c r="B240" s="239"/>
      <c r="C240" s="238"/>
      <c r="D240" s="22">
        <v>2.16</v>
      </c>
      <c r="E240" s="43">
        <f>C237*D240</f>
        <v>108000</v>
      </c>
    </row>
    <row r="241" spans="1:5" ht="12.75" customHeight="1">
      <c r="A241" s="216"/>
      <c r="B241" s="239"/>
      <c r="C241" s="238"/>
      <c r="D241" s="22">
        <v>2.98</v>
      </c>
      <c r="E241" s="43">
        <f>C237*D241</f>
        <v>149000</v>
      </c>
    </row>
    <row r="242" spans="1:5" ht="12.75" customHeight="1">
      <c r="A242" s="216"/>
      <c r="B242" s="239"/>
      <c r="C242" s="238"/>
      <c r="D242" s="22">
        <v>1.4</v>
      </c>
      <c r="E242" s="43">
        <f>C237*D242</f>
        <v>70000</v>
      </c>
    </row>
    <row r="243" spans="1:5" s="30" customFormat="1" ht="12.75">
      <c r="A243" s="216"/>
      <c r="B243" s="239"/>
      <c r="C243" s="238"/>
      <c r="D243" s="40">
        <v>1</v>
      </c>
      <c r="E243" s="54">
        <f>C237*D243</f>
        <v>50000</v>
      </c>
    </row>
    <row r="244" spans="1:5" ht="12.75" customHeight="1">
      <c r="A244" s="217"/>
      <c r="B244" s="214"/>
      <c r="C244" s="234"/>
      <c r="D244" s="22">
        <v>3.94</v>
      </c>
      <c r="E244" s="43">
        <f>D244*C237</f>
        <v>197000</v>
      </c>
    </row>
    <row r="245" spans="1:5" ht="12.75" customHeight="1">
      <c r="A245" s="224">
        <v>60</v>
      </c>
      <c r="B245" s="221" t="s">
        <v>106</v>
      </c>
      <c r="C245" s="218">
        <v>3000</v>
      </c>
      <c r="D245" s="25">
        <v>0.32</v>
      </c>
      <c r="E245" s="26">
        <f>C245*D245</f>
        <v>960</v>
      </c>
    </row>
    <row r="246" spans="1:5" s="30" customFormat="1" ht="12.75">
      <c r="A246" s="225"/>
      <c r="B246" s="223"/>
      <c r="C246" s="219"/>
      <c r="D246" s="28">
        <v>1.4025</v>
      </c>
      <c r="E246" s="29">
        <f>C245*D246</f>
        <v>4207.5</v>
      </c>
    </row>
    <row r="247" spans="1:5" ht="12.75" customHeight="1">
      <c r="A247" s="215">
        <v>61</v>
      </c>
      <c r="B247" s="213" t="s">
        <v>107</v>
      </c>
      <c r="C247" s="233">
        <v>10000</v>
      </c>
      <c r="D247" s="22">
        <v>0.93</v>
      </c>
      <c r="E247" s="23">
        <f>C247*D247</f>
        <v>9300</v>
      </c>
    </row>
    <row r="248" spans="1:5" ht="12.75" customHeight="1">
      <c r="A248" s="216"/>
      <c r="B248" s="239"/>
      <c r="C248" s="238"/>
      <c r="D248" s="22">
        <v>0.79</v>
      </c>
      <c r="E248" s="23">
        <f>C247*D248</f>
        <v>7900</v>
      </c>
    </row>
    <row r="249" spans="1:5" ht="12.75" customHeight="1">
      <c r="A249" s="216"/>
      <c r="B249" s="239"/>
      <c r="C249" s="238"/>
      <c r="D249" s="22">
        <v>1.18</v>
      </c>
      <c r="E249" s="23">
        <f>C247*D249</f>
        <v>11800</v>
      </c>
    </row>
    <row r="250" spans="1:5" ht="12.75" customHeight="1">
      <c r="A250" s="216"/>
      <c r="B250" s="239"/>
      <c r="C250" s="238"/>
      <c r="D250" s="22">
        <v>0.92</v>
      </c>
      <c r="E250" s="23">
        <f>C247*D250</f>
        <v>9200</v>
      </c>
    </row>
    <row r="251" spans="1:5" s="30" customFormat="1" ht="12.75">
      <c r="A251" s="217"/>
      <c r="B251" s="214"/>
      <c r="C251" s="234"/>
      <c r="D251" s="40">
        <v>1.275</v>
      </c>
      <c r="E251" s="41">
        <f>C247*D251</f>
        <v>12750</v>
      </c>
    </row>
    <row r="252" spans="1:5" ht="13.5">
      <c r="A252" s="10">
        <v>62</v>
      </c>
      <c r="B252" s="92" t="s">
        <v>108</v>
      </c>
      <c r="C252" s="24">
        <v>2000</v>
      </c>
      <c r="D252" s="25">
        <v>0</v>
      </c>
      <c r="E252" s="26">
        <f>C252*D252</f>
        <v>0</v>
      </c>
    </row>
    <row r="253" spans="1:5" ht="13.5">
      <c r="A253" s="8">
        <v>63</v>
      </c>
      <c r="B253" s="89" t="s">
        <v>109</v>
      </c>
      <c r="C253" s="21">
        <v>20000</v>
      </c>
      <c r="D253" s="22">
        <v>0.52</v>
      </c>
      <c r="E253" s="23">
        <f>C253*D253</f>
        <v>10400</v>
      </c>
    </row>
    <row r="254" spans="1:5" s="30" customFormat="1" ht="12.75">
      <c r="A254" s="224">
        <v>64</v>
      </c>
      <c r="B254" s="221" t="s">
        <v>110</v>
      </c>
      <c r="C254" s="218">
        <v>40000</v>
      </c>
      <c r="D254" s="28">
        <v>0.96</v>
      </c>
      <c r="E254" s="29">
        <f>C254*D254</f>
        <v>38400</v>
      </c>
    </row>
    <row r="255" spans="1:5" ht="12.75" customHeight="1">
      <c r="A255" s="226"/>
      <c r="B255" s="222"/>
      <c r="C255" s="235"/>
      <c r="D255" s="25">
        <v>1.05</v>
      </c>
      <c r="E255" s="26">
        <f>C254*D255</f>
        <v>42000</v>
      </c>
    </row>
    <row r="256" spans="1:5" ht="12.75" customHeight="1">
      <c r="A256" s="225"/>
      <c r="B256" s="223"/>
      <c r="C256" s="219"/>
      <c r="D256" s="25">
        <v>0.65</v>
      </c>
      <c r="E256" s="26">
        <f>C254*D256</f>
        <v>26000</v>
      </c>
    </row>
    <row r="257" spans="1:5" ht="13.5">
      <c r="A257" s="8">
        <v>65</v>
      </c>
      <c r="B257" s="89" t="s">
        <v>111</v>
      </c>
      <c r="C257" s="21">
        <v>40000</v>
      </c>
      <c r="D257" s="22">
        <v>3.24</v>
      </c>
      <c r="E257" s="23">
        <f>C257*D257</f>
        <v>129600.00000000001</v>
      </c>
    </row>
    <row r="258" spans="1:5" ht="12.75" customHeight="1">
      <c r="A258" s="224">
        <v>66</v>
      </c>
      <c r="B258" s="221" t="s">
        <v>112</v>
      </c>
      <c r="C258" s="218">
        <v>2000</v>
      </c>
      <c r="D258" s="25">
        <v>8</v>
      </c>
      <c r="E258" s="26">
        <f>C258*D258</f>
        <v>16000</v>
      </c>
    </row>
    <row r="259" spans="1:5" ht="12.75" customHeight="1">
      <c r="A259" s="226"/>
      <c r="B259" s="222"/>
      <c r="C259" s="235"/>
      <c r="D259" s="25">
        <v>6.62</v>
      </c>
      <c r="E259" s="26">
        <f>C258*D259</f>
        <v>13240</v>
      </c>
    </row>
    <row r="260" spans="1:5" ht="12.75" customHeight="1">
      <c r="A260" s="226"/>
      <c r="B260" s="222"/>
      <c r="C260" s="235"/>
      <c r="D260" s="25">
        <v>8.21</v>
      </c>
      <c r="E260" s="26">
        <f>C258*D260</f>
        <v>16420</v>
      </c>
    </row>
    <row r="261" spans="1:5" ht="12.75" customHeight="1">
      <c r="A261" s="226"/>
      <c r="B261" s="222"/>
      <c r="C261" s="235"/>
      <c r="D261" s="25">
        <v>9.333</v>
      </c>
      <c r="E261" s="26">
        <f>C258*D261</f>
        <v>18666</v>
      </c>
    </row>
    <row r="262" spans="1:5" ht="12.75" customHeight="1">
      <c r="A262" s="226"/>
      <c r="B262" s="222"/>
      <c r="C262" s="235"/>
      <c r="D262" s="25">
        <v>11.35</v>
      </c>
      <c r="E262" s="26">
        <f>C258*D262</f>
        <v>22700</v>
      </c>
    </row>
    <row r="263" spans="1:5" ht="12.75" customHeight="1">
      <c r="A263" s="226"/>
      <c r="B263" s="222"/>
      <c r="C263" s="235"/>
      <c r="D263" s="25">
        <v>4.54</v>
      </c>
      <c r="E263" s="26">
        <f>C258*D263</f>
        <v>9080</v>
      </c>
    </row>
    <row r="264" spans="1:5" ht="12.75" customHeight="1">
      <c r="A264" s="226"/>
      <c r="B264" s="222"/>
      <c r="C264" s="235"/>
      <c r="D264" s="25">
        <v>3.57</v>
      </c>
      <c r="E264" s="26">
        <f>C258*D264</f>
        <v>7140</v>
      </c>
    </row>
    <row r="265" spans="1:5" ht="12.75" customHeight="1">
      <c r="A265" s="226"/>
      <c r="B265" s="222"/>
      <c r="C265" s="235"/>
      <c r="D265" s="25">
        <v>15.3</v>
      </c>
      <c r="E265" s="26">
        <f>C258*D265</f>
        <v>30600</v>
      </c>
    </row>
    <row r="266" spans="1:5" ht="12.75" customHeight="1">
      <c r="A266" s="226"/>
      <c r="B266" s="222"/>
      <c r="C266" s="235"/>
      <c r="D266" s="25">
        <v>6.97</v>
      </c>
      <c r="E266" s="26">
        <f>C258*D266</f>
        <v>13940</v>
      </c>
    </row>
    <row r="267" spans="1:5" ht="12.75" customHeight="1">
      <c r="A267" s="226"/>
      <c r="B267" s="222"/>
      <c r="C267" s="235"/>
      <c r="D267" s="25">
        <v>5.1</v>
      </c>
      <c r="E267" s="26">
        <f>C258*D267</f>
        <v>10200</v>
      </c>
    </row>
    <row r="268" spans="1:5" ht="12.75" customHeight="1">
      <c r="A268" s="226"/>
      <c r="B268" s="222"/>
      <c r="C268" s="235"/>
      <c r="D268" s="25">
        <v>70.99</v>
      </c>
      <c r="E268" s="26">
        <f>C258*D268</f>
        <v>141980</v>
      </c>
    </row>
    <row r="269" spans="1:5" ht="12.75" customHeight="1">
      <c r="A269" s="226"/>
      <c r="B269" s="222"/>
      <c r="C269" s="235"/>
      <c r="D269" s="25">
        <v>7.14</v>
      </c>
      <c r="E269" s="26">
        <f>C258*D269</f>
        <v>14280</v>
      </c>
    </row>
    <row r="270" spans="1:5" ht="12.75" customHeight="1">
      <c r="A270" s="226"/>
      <c r="B270" s="222"/>
      <c r="C270" s="235"/>
      <c r="D270" s="25">
        <v>10.35</v>
      </c>
      <c r="E270" s="26">
        <f>C258*D270</f>
        <v>20700</v>
      </c>
    </row>
    <row r="271" spans="1:5" ht="12.75" customHeight="1">
      <c r="A271" s="226"/>
      <c r="B271" s="222"/>
      <c r="C271" s="235"/>
      <c r="D271" s="25">
        <v>6.56</v>
      </c>
      <c r="E271" s="26">
        <f>C258*D271</f>
        <v>13120</v>
      </c>
    </row>
    <row r="272" spans="1:5" ht="12.75" customHeight="1">
      <c r="A272" s="225"/>
      <c r="B272" s="223"/>
      <c r="C272" s="219"/>
      <c r="D272" s="25">
        <v>6.14</v>
      </c>
      <c r="E272" s="26">
        <f>C258*D272</f>
        <v>12280</v>
      </c>
    </row>
    <row r="273" spans="1:5" ht="12.75" customHeight="1">
      <c r="A273" s="215">
        <v>67</v>
      </c>
      <c r="B273" s="213" t="s">
        <v>113</v>
      </c>
      <c r="C273" s="233">
        <v>12000</v>
      </c>
      <c r="D273" s="22">
        <v>12</v>
      </c>
      <c r="E273" s="23">
        <f>C273*D273</f>
        <v>144000</v>
      </c>
    </row>
    <row r="274" spans="1:5" ht="12.75" customHeight="1">
      <c r="A274" s="216"/>
      <c r="B274" s="239"/>
      <c r="C274" s="238"/>
      <c r="D274" s="22">
        <v>5.95</v>
      </c>
      <c r="E274" s="23">
        <f>C273*D274</f>
        <v>71400</v>
      </c>
    </row>
    <row r="275" spans="1:5" ht="12.75" customHeight="1">
      <c r="A275" s="216"/>
      <c r="B275" s="239"/>
      <c r="C275" s="238"/>
      <c r="D275" s="22">
        <v>10</v>
      </c>
      <c r="E275" s="23">
        <f>C273*D275</f>
        <v>120000</v>
      </c>
    </row>
    <row r="276" spans="1:5" ht="12.75" customHeight="1">
      <c r="A276" s="216"/>
      <c r="B276" s="239"/>
      <c r="C276" s="238"/>
      <c r="D276" s="22">
        <v>4.72</v>
      </c>
      <c r="E276" s="23">
        <f>C273*D276</f>
        <v>56640</v>
      </c>
    </row>
    <row r="277" spans="1:5" ht="12.75" customHeight="1">
      <c r="A277" s="216"/>
      <c r="B277" s="239"/>
      <c r="C277" s="238"/>
      <c r="D277" s="22">
        <v>10</v>
      </c>
      <c r="E277" s="23">
        <f>C273*D277</f>
        <v>120000</v>
      </c>
    </row>
    <row r="278" spans="1:5" ht="12.75" customHeight="1">
      <c r="A278" s="216"/>
      <c r="B278" s="239"/>
      <c r="C278" s="238"/>
      <c r="D278" s="22">
        <v>12.14</v>
      </c>
      <c r="E278" s="23">
        <f>C273*D278</f>
        <v>145680</v>
      </c>
    </row>
    <row r="279" spans="1:5" ht="12.75" customHeight="1">
      <c r="A279" s="216"/>
      <c r="B279" s="239"/>
      <c r="C279" s="238"/>
      <c r="D279" s="22">
        <v>17.05</v>
      </c>
      <c r="E279" s="23">
        <f>C273*D279</f>
        <v>204600</v>
      </c>
    </row>
    <row r="280" spans="1:5" ht="12.75" customHeight="1">
      <c r="A280" s="216"/>
      <c r="B280" s="239"/>
      <c r="C280" s="238"/>
      <c r="D280" s="22">
        <v>4</v>
      </c>
      <c r="E280" s="23">
        <f>C273*D280</f>
        <v>48000</v>
      </c>
    </row>
    <row r="281" spans="1:5" ht="12.75" customHeight="1">
      <c r="A281" s="216"/>
      <c r="B281" s="239"/>
      <c r="C281" s="238"/>
      <c r="D281" s="22">
        <v>7.6</v>
      </c>
      <c r="E281" s="23">
        <f>C273*D281</f>
        <v>91200</v>
      </c>
    </row>
    <row r="282" spans="1:5" ht="12.75" customHeight="1">
      <c r="A282" s="216"/>
      <c r="B282" s="239"/>
      <c r="C282" s="238"/>
      <c r="D282" s="22">
        <v>7.65</v>
      </c>
      <c r="E282" s="23">
        <f>C273*D282</f>
        <v>91800</v>
      </c>
    </row>
    <row r="283" spans="1:5" ht="12.75" customHeight="1">
      <c r="A283" s="216"/>
      <c r="B283" s="239"/>
      <c r="C283" s="238"/>
      <c r="D283" s="22">
        <v>76.67</v>
      </c>
      <c r="E283" s="23">
        <f>C273*D283</f>
        <v>920040</v>
      </c>
    </row>
    <row r="284" spans="1:5" ht="12.75" customHeight="1">
      <c r="A284" s="216"/>
      <c r="B284" s="239"/>
      <c r="C284" s="238"/>
      <c r="D284" s="22">
        <v>4.12</v>
      </c>
      <c r="E284" s="23">
        <f>C273*D284</f>
        <v>49440</v>
      </c>
    </row>
    <row r="285" spans="1:5" ht="12.75" customHeight="1">
      <c r="A285" s="216"/>
      <c r="B285" s="239"/>
      <c r="C285" s="238"/>
      <c r="D285" s="22">
        <v>12.5</v>
      </c>
      <c r="E285" s="23">
        <f>C273*D285</f>
        <v>150000</v>
      </c>
    </row>
    <row r="286" spans="1:5" ht="12.75" customHeight="1">
      <c r="A286" s="216"/>
      <c r="B286" s="239"/>
      <c r="C286" s="238"/>
      <c r="D286" s="22">
        <v>7.53</v>
      </c>
      <c r="E286" s="23">
        <f>C273*D286</f>
        <v>90360</v>
      </c>
    </row>
    <row r="287" spans="1:5" ht="12.75" customHeight="1">
      <c r="A287" s="217"/>
      <c r="B287" s="214"/>
      <c r="C287" s="234"/>
      <c r="D287" s="22">
        <v>7.23</v>
      </c>
      <c r="E287" s="23">
        <f>C273*D287</f>
        <v>86760</v>
      </c>
    </row>
    <row r="288" spans="1:5" s="30" customFormat="1" ht="12.75">
      <c r="A288" s="224">
        <v>68</v>
      </c>
      <c r="B288" s="221" t="s">
        <v>114</v>
      </c>
      <c r="C288" s="218">
        <v>100000</v>
      </c>
      <c r="D288" s="28">
        <v>1.2</v>
      </c>
      <c r="E288" s="29">
        <f>C288*D288</f>
        <v>120000</v>
      </c>
    </row>
    <row r="289" spans="1:5" s="30" customFormat="1" ht="15.75" customHeight="1">
      <c r="A289" s="225"/>
      <c r="B289" s="223"/>
      <c r="C289" s="219"/>
      <c r="D289" s="28">
        <v>0.34</v>
      </c>
      <c r="E289" s="29">
        <f>C288*D289</f>
        <v>34000</v>
      </c>
    </row>
    <row r="290" spans="1:5" ht="12.75" customHeight="1">
      <c r="A290" s="215">
        <v>69</v>
      </c>
      <c r="B290" s="213" t="s">
        <v>115</v>
      </c>
      <c r="C290" s="233">
        <v>40000</v>
      </c>
      <c r="D290" s="22">
        <v>12</v>
      </c>
      <c r="E290" s="23">
        <f>C290*D290</f>
        <v>480000</v>
      </c>
    </row>
    <row r="291" spans="1:5" ht="12.75" customHeight="1">
      <c r="A291" s="216"/>
      <c r="B291" s="239"/>
      <c r="C291" s="238"/>
      <c r="D291" s="22">
        <v>7.98</v>
      </c>
      <c r="E291" s="23">
        <f>C290*D291</f>
        <v>319200</v>
      </c>
    </row>
    <row r="292" spans="1:5" ht="12.75" customHeight="1">
      <c r="A292" s="216"/>
      <c r="B292" s="239"/>
      <c r="C292" s="238"/>
      <c r="D292" s="22">
        <v>12.62</v>
      </c>
      <c r="E292" s="23">
        <f>C290*D292</f>
        <v>504799.99999999994</v>
      </c>
    </row>
    <row r="293" spans="1:5" ht="12.75" customHeight="1">
      <c r="A293" s="216"/>
      <c r="B293" s="239"/>
      <c r="C293" s="238"/>
      <c r="D293" s="22">
        <v>11.11</v>
      </c>
      <c r="E293" s="23">
        <f>C290*D293</f>
        <v>444400</v>
      </c>
    </row>
    <row r="294" spans="1:5" ht="12.75" customHeight="1">
      <c r="A294" s="217"/>
      <c r="B294" s="214"/>
      <c r="C294" s="234"/>
      <c r="D294" s="22">
        <v>9.5625</v>
      </c>
      <c r="E294" s="23">
        <f>C290*D294</f>
        <v>382500</v>
      </c>
    </row>
    <row r="295" spans="1:5" ht="12.75" customHeight="1">
      <c r="A295" s="224">
        <v>70</v>
      </c>
      <c r="B295" s="221" t="s">
        <v>116</v>
      </c>
      <c r="C295" s="218">
        <v>15000</v>
      </c>
      <c r="D295" s="25">
        <v>6</v>
      </c>
      <c r="E295" s="26">
        <f>C295*D295</f>
        <v>90000</v>
      </c>
    </row>
    <row r="296" spans="1:5" s="30" customFormat="1" ht="12.75">
      <c r="A296" s="226"/>
      <c r="B296" s="222"/>
      <c r="C296" s="235"/>
      <c r="D296" s="28">
        <v>10.321</v>
      </c>
      <c r="E296" s="29">
        <f>C295*D296</f>
        <v>154815</v>
      </c>
    </row>
    <row r="297" spans="1:5" ht="12.75" customHeight="1">
      <c r="A297" s="226"/>
      <c r="B297" s="222"/>
      <c r="C297" s="235"/>
      <c r="D297" s="25">
        <v>6.502</v>
      </c>
      <c r="E297" s="26">
        <f>C295*D297</f>
        <v>97530</v>
      </c>
    </row>
    <row r="298" spans="1:5" ht="12.75" customHeight="1">
      <c r="A298" s="226"/>
      <c r="B298" s="222"/>
      <c r="C298" s="235"/>
      <c r="D298" s="25">
        <v>3.2</v>
      </c>
      <c r="E298" s="26">
        <f>C295*D298</f>
        <v>48000</v>
      </c>
    </row>
    <row r="299" spans="1:5" ht="12.75" customHeight="1">
      <c r="A299" s="226"/>
      <c r="B299" s="222"/>
      <c r="C299" s="235"/>
      <c r="D299" s="25">
        <v>3.43</v>
      </c>
      <c r="E299" s="26">
        <f>C295*D299</f>
        <v>51450</v>
      </c>
    </row>
    <row r="300" spans="1:5" ht="12.75" customHeight="1">
      <c r="A300" s="226"/>
      <c r="B300" s="222"/>
      <c r="C300" s="235"/>
      <c r="D300" s="25">
        <v>2.49</v>
      </c>
      <c r="E300" s="26">
        <f>C295*D300</f>
        <v>37350</v>
      </c>
    </row>
    <row r="301" spans="1:5" ht="12.75" customHeight="1">
      <c r="A301" s="226"/>
      <c r="B301" s="222"/>
      <c r="C301" s="235"/>
      <c r="D301" s="25">
        <v>8.42</v>
      </c>
      <c r="E301" s="26">
        <f>C295*D301</f>
        <v>126300</v>
      </c>
    </row>
    <row r="302" spans="1:5" ht="12.75" customHeight="1">
      <c r="A302" s="226"/>
      <c r="B302" s="222"/>
      <c r="C302" s="235"/>
      <c r="D302" s="25">
        <v>5.42</v>
      </c>
      <c r="E302" s="26">
        <f>C295*D302</f>
        <v>81300</v>
      </c>
    </row>
    <row r="303" spans="1:5" ht="12.75" customHeight="1">
      <c r="A303" s="226"/>
      <c r="B303" s="222"/>
      <c r="C303" s="235"/>
      <c r="D303" s="25">
        <v>6.38</v>
      </c>
      <c r="E303" s="26">
        <f>C295*D303</f>
        <v>95700</v>
      </c>
    </row>
    <row r="304" spans="1:5" ht="12.75" customHeight="1">
      <c r="A304" s="226"/>
      <c r="B304" s="222"/>
      <c r="C304" s="235"/>
      <c r="D304" s="25">
        <v>7.23</v>
      </c>
      <c r="E304" s="26">
        <f>C295*D304</f>
        <v>108450</v>
      </c>
    </row>
    <row r="305" spans="1:5" ht="12.75" customHeight="1">
      <c r="A305" s="226"/>
      <c r="B305" s="222"/>
      <c r="C305" s="235"/>
      <c r="D305" s="25">
        <v>9.29</v>
      </c>
      <c r="E305" s="26">
        <f>C295*D305</f>
        <v>139350</v>
      </c>
    </row>
    <row r="306" spans="1:5" ht="12.75" customHeight="1">
      <c r="A306" s="226"/>
      <c r="B306" s="222"/>
      <c r="C306" s="235"/>
      <c r="D306" s="25">
        <v>5.1</v>
      </c>
      <c r="E306" s="26">
        <f>C295*D306</f>
        <v>76500</v>
      </c>
    </row>
    <row r="307" spans="1:5" ht="12.75" customHeight="1">
      <c r="A307" s="226"/>
      <c r="B307" s="222"/>
      <c r="C307" s="235"/>
      <c r="D307" s="25">
        <v>5.7</v>
      </c>
      <c r="E307" s="26">
        <f>C295*D307</f>
        <v>85500</v>
      </c>
    </row>
    <row r="308" spans="1:5" ht="12.75" customHeight="1">
      <c r="A308" s="226"/>
      <c r="B308" s="222"/>
      <c r="C308" s="235"/>
      <c r="D308" s="25">
        <v>4.21</v>
      </c>
      <c r="E308" s="26">
        <f>C295*D308</f>
        <v>63150</v>
      </c>
    </row>
    <row r="309" spans="1:5" ht="12.75" customHeight="1">
      <c r="A309" s="225"/>
      <c r="B309" s="223"/>
      <c r="C309" s="219"/>
      <c r="D309" s="25">
        <v>6.14</v>
      </c>
      <c r="E309" s="26">
        <f>C295*D309</f>
        <v>92100</v>
      </c>
    </row>
    <row r="310" spans="1:5" ht="12.75" customHeight="1">
      <c r="A310" s="215">
        <v>71</v>
      </c>
      <c r="B310" s="213" t="s">
        <v>117</v>
      </c>
      <c r="C310" s="233">
        <v>10000</v>
      </c>
      <c r="D310" s="22">
        <v>7.9</v>
      </c>
      <c r="E310" s="23">
        <f>C310*D310</f>
        <v>79000</v>
      </c>
    </row>
    <row r="311" spans="1:5" ht="12.75" customHeight="1">
      <c r="A311" s="216"/>
      <c r="B311" s="239"/>
      <c r="C311" s="238"/>
      <c r="D311" s="22">
        <v>5</v>
      </c>
      <c r="E311" s="23">
        <f>C310*D311</f>
        <v>50000</v>
      </c>
    </row>
    <row r="312" spans="1:5" ht="12.75" customHeight="1">
      <c r="A312" s="216"/>
      <c r="B312" s="239"/>
      <c r="C312" s="238"/>
      <c r="D312" s="22">
        <v>4.3</v>
      </c>
      <c r="E312" s="23">
        <f>C310*D312</f>
        <v>43000</v>
      </c>
    </row>
    <row r="313" spans="1:5" ht="12.75" customHeight="1">
      <c r="A313" s="216"/>
      <c r="B313" s="239"/>
      <c r="C313" s="238"/>
      <c r="D313" s="22">
        <v>11.4285</v>
      </c>
      <c r="E313" s="23">
        <f>C310*D313</f>
        <v>114285</v>
      </c>
    </row>
    <row r="314" spans="1:5" ht="12.75" customHeight="1">
      <c r="A314" s="216"/>
      <c r="B314" s="239"/>
      <c r="C314" s="238"/>
      <c r="D314" s="22">
        <v>9.945</v>
      </c>
      <c r="E314" s="23">
        <f>C310*D314</f>
        <v>99450</v>
      </c>
    </row>
    <row r="315" spans="1:5" ht="12.75" customHeight="1">
      <c r="A315" s="216"/>
      <c r="B315" s="239"/>
      <c r="C315" s="238"/>
      <c r="D315" s="22">
        <v>12.95</v>
      </c>
      <c r="E315" s="23">
        <f>C310*D315</f>
        <v>129500</v>
      </c>
    </row>
    <row r="316" spans="1:5" ht="12.75" customHeight="1">
      <c r="A316" s="216"/>
      <c r="B316" s="239"/>
      <c r="C316" s="238"/>
      <c r="D316" s="22">
        <v>5.57</v>
      </c>
      <c r="E316" s="23">
        <f>C310*D316</f>
        <v>55700</v>
      </c>
    </row>
    <row r="317" spans="1:5" ht="12.75" customHeight="1">
      <c r="A317" s="216"/>
      <c r="B317" s="239"/>
      <c r="C317" s="238"/>
      <c r="D317" s="22">
        <v>8.37</v>
      </c>
      <c r="E317" s="23">
        <f>C310*D317</f>
        <v>83699.99999999999</v>
      </c>
    </row>
    <row r="318" spans="1:5" s="30" customFormat="1" ht="12.75">
      <c r="A318" s="216"/>
      <c r="B318" s="239"/>
      <c r="C318" s="238"/>
      <c r="D318" s="40">
        <v>15.3</v>
      </c>
      <c r="E318" s="41">
        <f>C310*D318</f>
        <v>153000</v>
      </c>
    </row>
    <row r="319" spans="1:5" ht="12.75" customHeight="1">
      <c r="A319" s="216"/>
      <c r="B319" s="239"/>
      <c r="C319" s="238"/>
      <c r="D319" s="22">
        <v>10.2</v>
      </c>
      <c r="E319" s="23">
        <f>C310*D319</f>
        <v>102000</v>
      </c>
    </row>
    <row r="320" spans="1:5" ht="12.75" customHeight="1">
      <c r="A320" s="216"/>
      <c r="B320" s="239"/>
      <c r="C320" s="238"/>
      <c r="D320" s="22">
        <v>10.63</v>
      </c>
      <c r="E320" s="23">
        <f>C310*D320</f>
        <v>106300.00000000001</v>
      </c>
    </row>
    <row r="321" spans="1:5" ht="12.75" customHeight="1">
      <c r="A321" s="216"/>
      <c r="B321" s="239"/>
      <c r="C321" s="238"/>
      <c r="D321" s="22">
        <v>12.57</v>
      </c>
      <c r="E321" s="23">
        <f>C310*D321</f>
        <v>125700</v>
      </c>
    </row>
    <row r="322" spans="1:5" ht="12.75" customHeight="1">
      <c r="A322" s="216"/>
      <c r="B322" s="239"/>
      <c r="C322" s="238"/>
      <c r="D322" s="22">
        <v>9.61</v>
      </c>
      <c r="E322" s="23">
        <f>C310*D322</f>
        <v>96100</v>
      </c>
    </row>
    <row r="323" spans="1:5" ht="12.75" customHeight="1">
      <c r="A323" s="216"/>
      <c r="B323" s="239"/>
      <c r="C323" s="238"/>
      <c r="D323" s="22">
        <v>8.5</v>
      </c>
      <c r="E323" s="23">
        <f>C310*D323</f>
        <v>85000</v>
      </c>
    </row>
    <row r="324" spans="1:5" ht="12.75" customHeight="1">
      <c r="A324" s="217"/>
      <c r="B324" s="214"/>
      <c r="C324" s="234"/>
      <c r="D324" s="22">
        <v>10.22</v>
      </c>
      <c r="E324" s="23">
        <f>C310*D324</f>
        <v>102200</v>
      </c>
    </row>
    <row r="325" spans="1:5" ht="12.75" customHeight="1">
      <c r="A325" s="224">
        <v>72</v>
      </c>
      <c r="B325" s="221" t="s">
        <v>120</v>
      </c>
      <c r="C325" s="218">
        <v>25000</v>
      </c>
      <c r="D325" s="25">
        <v>4.9</v>
      </c>
      <c r="E325" s="26">
        <f>C325*D325</f>
        <v>122500.00000000001</v>
      </c>
    </row>
    <row r="326" spans="1:5" s="30" customFormat="1" ht="12.75">
      <c r="A326" s="226"/>
      <c r="B326" s="222"/>
      <c r="C326" s="235"/>
      <c r="D326" s="28">
        <v>8.742</v>
      </c>
      <c r="E326" s="29">
        <f>C325*D326</f>
        <v>218550.00000000003</v>
      </c>
    </row>
    <row r="327" spans="1:5" ht="12.75" customHeight="1">
      <c r="A327" s="226"/>
      <c r="B327" s="222"/>
      <c r="C327" s="235"/>
      <c r="D327" s="25">
        <v>2.4</v>
      </c>
      <c r="E327" s="26">
        <f>C325*D327</f>
        <v>60000</v>
      </c>
    </row>
    <row r="328" spans="1:5" ht="12.75" customHeight="1">
      <c r="A328" s="226"/>
      <c r="B328" s="222"/>
      <c r="C328" s="235"/>
      <c r="D328" s="25">
        <v>3.43</v>
      </c>
      <c r="E328" s="26">
        <f>C325*D328</f>
        <v>85750</v>
      </c>
    </row>
    <row r="329" spans="1:5" ht="12.75" customHeight="1">
      <c r="A329" s="226"/>
      <c r="B329" s="222"/>
      <c r="C329" s="235"/>
      <c r="D329" s="25">
        <v>2.2</v>
      </c>
      <c r="E329" s="26">
        <f>C325*D329</f>
        <v>55000.00000000001</v>
      </c>
    </row>
    <row r="330" spans="1:5" ht="12.75" customHeight="1">
      <c r="A330" s="226"/>
      <c r="B330" s="222"/>
      <c r="C330" s="235"/>
      <c r="D330" s="25">
        <v>5</v>
      </c>
      <c r="E330" s="26">
        <f>C325*D330</f>
        <v>125000</v>
      </c>
    </row>
    <row r="331" spans="1:5" ht="12.75" customHeight="1">
      <c r="A331" s="226"/>
      <c r="B331" s="222"/>
      <c r="C331" s="235"/>
      <c r="D331" s="25">
        <v>8.93</v>
      </c>
      <c r="E331" s="26">
        <f>C325*D331</f>
        <v>223250</v>
      </c>
    </row>
    <row r="332" spans="1:5" ht="12.75" customHeight="1">
      <c r="A332" s="226"/>
      <c r="B332" s="222"/>
      <c r="C332" s="235"/>
      <c r="D332" s="25">
        <v>2.29</v>
      </c>
      <c r="E332" s="26">
        <f>C325*D332</f>
        <v>57250</v>
      </c>
    </row>
    <row r="333" spans="1:5" ht="12.75" customHeight="1">
      <c r="A333" s="226"/>
      <c r="B333" s="222"/>
      <c r="C333" s="235"/>
      <c r="D333" s="25">
        <v>7.87</v>
      </c>
      <c r="E333" s="26">
        <f>C325*D333</f>
        <v>196750</v>
      </c>
    </row>
    <row r="334" spans="1:5" ht="12.75" customHeight="1">
      <c r="A334" s="226"/>
      <c r="B334" s="222"/>
      <c r="C334" s="235"/>
      <c r="D334" s="25">
        <v>6.07</v>
      </c>
      <c r="E334" s="26">
        <f>C325*D334</f>
        <v>151750</v>
      </c>
    </row>
    <row r="335" spans="1:5" ht="12.75" customHeight="1">
      <c r="A335" s="226"/>
      <c r="B335" s="222"/>
      <c r="C335" s="235"/>
      <c r="D335" s="25">
        <v>3.29</v>
      </c>
      <c r="E335" s="26">
        <f>C325*D335</f>
        <v>82250</v>
      </c>
    </row>
    <row r="336" spans="1:5" s="30" customFormat="1" ht="12.75">
      <c r="A336" s="225"/>
      <c r="B336" s="223"/>
      <c r="C336" s="219"/>
      <c r="D336" s="28">
        <v>1.5</v>
      </c>
      <c r="E336" s="29">
        <f>C325*D336</f>
        <v>37500</v>
      </c>
    </row>
    <row r="337" spans="1:5" ht="12.75" customHeight="1">
      <c r="A337" s="215">
        <v>73</v>
      </c>
      <c r="B337" s="213" t="s">
        <v>121</v>
      </c>
      <c r="C337" s="233">
        <v>10000</v>
      </c>
      <c r="D337" s="22">
        <v>4.5</v>
      </c>
      <c r="E337" s="23">
        <f>C337*D337</f>
        <v>45000</v>
      </c>
    </row>
    <row r="338" spans="1:5" ht="12.75" customHeight="1">
      <c r="A338" s="216"/>
      <c r="B338" s="239"/>
      <c r="C338" s="238"/>
      <c r="D338" s="22">
        <v>10</v>
      </c>
      <c r="E338" s="23">
        <f>C337*D338</f>
        <v>100000</v>
      </c>
    </row>
    <row r="339" spans="1:5" ht="12.75" customHeight="1">
      <c r="A339" s="216"/>
      <c r="B339" s="239"/>
      <c r="C339" s="238"/>
      <c r="D339" s="22">
        <v>5.78</v>
      </c>
      <c r="E339" s="23">
        <f>C337*D339</f>
        <v>57800</v>
      </c>
    </row>
    <row r="340" spans="1:5" ht="12.75" customHeight="1">
      <c r="A340" s="217"/>
      <c r="B340" s="214"/>
      <c r="C340" s="234"/>
      <c r="D340" s="22">
        <v>5.57</v>
      </c>
      <c r="E340" s="23">
        <f>C337*D340</f>
        <v>55700</v>
      </c>
    </row>
    <row r="341" spans="1:5" ht="12.75" customHeight="1">
      <c r="A341" s="224">
        <v>74</v>
      </c>
      <c r="B341" s="221" t="s">
        <v>118</v>
      </c>
      <c r="C341" s="218">
        <v>60000</v>
      </c>
      <c r="D341" s="25">
        <v>3.5</v>
      </c>
      <c r="E341" s="26">
        <f>C341*D341</f>
        <v>210000</v>
      </c>
    </row>
    <row r="342" spans="1:5" ht="12.75" customHeight="1">
      <c r="A342" s="226"/>
      <c r="B342" s="222"/>
      <c r="C342" s="235"/>
      <c r="D342" s="25">
        <v>3.21</v>
      </c>
      <c r="E342" s="26">
        <f>C341*D342</f>
        <v>192600</v>
      </c>
    </row>
    <row r="343" spans="1:5" ht="12.75" customHeight="1">
      <c r="A343" s="226"/>
      <c r="B343" s="222"/>
      <c r="C343" s="235"/>
      <c r="D343" s="25">
        <v>7.12</v>
      </c>
      <c r="E343" s="26">
        <f>C341*D343</f>
        <v>427200</v>
      </c>
    </row>
    <row r="344" spans="1:5" ht="12.75" customHeight="1">
      <c r="A344" s="225"/>
      <c r="B344" s="223"/>
      <c r="C344" s="219"/>
      <c r="D344" s="25">
        <v>2.15</v>
      </c>
      <c r="E344" s="26">
        <f>C341*D344</f>
        <v>129000</v>
      </c>
    </row>
    <row r="345" spans="1:5" ht="13.5">
      <c r="A345" s="8">
        <v>75</v>
      </c>
      <c r="B345" s="89" t="s">
        <v>119</v>
      </c>
      <c r="C345" s="21">
        <v>60000</v>
      </c>
      <c r="D345" s="22">
        <v>1.88</v>
      </c>
      <c r="E345" s="23">
        <f>C345*D345</f>
        <v>112800</v>
      </c>
    </row>
    <row r="346" spans="1:5" ht="12.75" customHeight="1">
      <c r="A346" s="224">
        <v>76</v>
      </c>
      <c r="B346" s="227" t="s">
        <v>122</v>
      </c>
      <c r="C346" s="218">
        <v>10000</v>
      </c>
      <c r="D346" s="25">
        <v>24</v>
      </c>
      <c r="E346" s="26">
        <f>C346*D346</f>
        <v>240000</v>
      </c>
    </row>
    <row r="347" spans="1:5" ht="12.75" customHeight="1">
      <c r="A347" s="225"/>
      <c r="B347" s="229"/>
      <c r="C347" s="219"/>
      <c r="D347" s="25">
        <v>38.25</v>
      </c>
      <c r="E347" s="26">
        <f>C346*D347</f>
        <v>382500</v>
      </c>
    </row>
    <row r="348" spans="1:5" ht="13.5">
      <c r="A348" s="8">
        <v>77</v>
      </c>
      <c r="B348" s="95" t="s">
        <v>123</v>
      </c>
      <c r="C348" s="21">
        <v>25000</v>
      </c>
      <c r="D348" s="22">
        <v>0</v>
      </c>
      <c r="E348" s="23">
        <f>C348*D348</f>
        <v>0</v>
      </c>
    </row>
    <row r="349" spans="1:5" ht="12.75" customHeight="1">
      <c r="A349" s="224">
        <v>78</v>
      </c>
      <c r="B349" s="227" t="s">
        <v>124</v>
      </c>
      <c r="C349" s="218">
        <v>1000</v>
      </c>
      <c r="D349" s="25">
        <v>8.033</v>
      </c>
      <c r="E349" s="26">
        <f>C349*D349</f>
        <v>8032.999999999999</v>
      </c>
    </row>
    <row r="350" spans="1:5" ht="12.75" customHeight="1">
      <c r="A350" s="226"/>
      <c r="B350" s="228"/>
      <c r="C350" s="235"/>
      <c r="D350" s="25">
        <v>2.35</v>
      </c>
      <c r="E350" s="26">
        <f>C349*D350</f>
        <v>2350</v>
      </c>
    </row>
    <row r="351" spans="1:5" ht="12.75" customHeight="1">
      <c r="A351" s="225"/>
      <c r="B351" s="229"/>
      <c r="C351" s="219"/>
      <c r="D351" s="25">
        <v>4.03</v>
      </c>
      <c r="E351" s="26">
        <f>C349*D351</f>
        <v>4030.0000000000005</v>
      </c>
    </row>
    <row r="352" spans="1:5" ht="12.75" customHeight="1">
      <c r="A352" s="220">
        <v>79</v>
      </c>
      <c r="B352" s="230" t="s">
        <v>125</v>
      </c>
      <c r="C352" s="241">
        <v>1000</v>
      </c>
      <c r="D352" s="22">
        <v>14.382</v>
      </c>
      <c r="E352" s="23">
        <f>C352*D352</f>
        <v>14382</v>
      </c>
    </row>
    <row r="353" spans="1:5" ht="12.75" customHeight="1">
      <c r="A353" s="220"/>
      <c r="B353" s="230"/>
      <c r="C353" s="241"/>
      <c r="D353" s="22">
        <v>4.93</v>
      </c>
      <c r="E353" s="23">
        <f>C352*D353</f>
        <v>4930</v>
      </c>
    </row>
    <row r="354" spans="1:5" ht="12.75" customHeight="1">
      <c r="A354" s="82"/>
      <c r="B354" s="83"/>
      <c r="C354" s="84"/>
      <c r="D354" s="33"/>
      <c r="E354" s="34"/>
    </row>
    <row r="355" spans="1:5" s="30" customFormat="1" ht="16.5" customHeight="1">
      <c r="A355" s="212" t="s">
        <v>126</v>
      </c>
      <c r="B355" s="212"/>
      <c r="C355" s="79"/>
      <c r="D355" s="80"/>
      <c r="E355" s="81"/>
    </row>
    <row r="356" spans="1:5" ht="13.5">
      <c r="A356" s="10">
        <v>80</v>
      </c>
      <c r="B356" s="96" t="s">
        <v>127</v>
      </c>
      <c r="C356" s="24">
        <v>5000</v>
      </c>
      <c r="D356" s="25">
        <v>73.1</v>
      </c>
      <c r="E356" s="26">
        <f>C356*D356</f>
        <v>365500</v>
      </c>
    </row>
    <row r="357" spans="1:5" ht="13.5">
      <c r="A357" s="8">
        <v>81</v>
      </c>
      <c r="B357" s="2" t="s">
        <v>128</v>
      </c>
      <c r="C357" s="21">
        <v>6000</v>
      </c>
      <c r="D357" s="22">
        <v>127.5</v>
      </c>
      <c r="E357" s="23">
        <f>C357*D357</f>
        <v>765000</v>
      </c>
    </row>
    <row r="358" spans="1:5" ht="13.5">
      <c r="A358" s="10">
        <v>82</v>
      </c>
      <c r="B358" s="92" t="s">
        <v>129</v>
      </c>
      <c r="C358" s="24">
        <v>3000</v>
      </c>
      <c r="D358" s="25">
        <v>286.45</v>
      </c>
      <c r="E358" s="26">
        <f>C358*D358</f>
        <v>859350</v>
      </c>
    </row>
    <row r="359" spans="1:5" ht="12.75" customHeight="1">
      <c r="A359" s="215">
        <v>83</v>
      </c>
      <c r="B359" s="213" t="s">
        <v>130</v>
      </c>
      <c r="C359" s="233">
        <v>6000</v>
      </c>
      <c r="D359" s="22">
        <v>9.5</v>
      </c>
      <c r="E359" s="23">
        <f>C359*D359</f>
        <v>57000</v>
      </c>
    </row>
    <row r="360" spans="1:5" ht="12.75" customHeight="1">
      <c r="A360" s="216"/>
      <c r="B360" s="239"/>
      <c r="C360" s="238"/>
      <c r="D360" s="22">
        <v>3.36</v>
      </c>
      <c r="E360" s="23">
        <f>C359*D360</f>
        <v>20160</v>
      </c>
    </row>
    <row r="361" spans="1:5" ht="12.75" customHeight="1">
      <c r="A361" s="217"/>
      <c r="B361" s="214"/>
      <c r="C361" s="234"/>
      <c r="D361" s="22">
        <v>2.98</v>
      </c>
      <c r="E361" s="23">
        <f>C359*D361</f>
        <v>17880</v>
      </c>
    </row>
    <row r="362" spans="1:5" s="30" customFormat="1" ht="12.75">
      <c r="A362" s="224">
        <v>84</v>
      </c>
      <c r="B362" s="221" t="s">
        <v>131</v>
      </c>
      <c r="C362" s="218">
        <v>15000</v>
      </c>
      <c r="D362" s="28">
        <v>12</v>
      </c>
      <c r="E362" s="29">
        <f>C362*D362</f>
        <v>180000</v>
      </c>
    </row>
    <row r="363" spans="1:5" ht="12.75" customHeight="1">
      <c r="A363" s="226"/>
      <c r="B363" s="222"/>
      <c r="C363" s="235"/>
      <c r="D363" s="25">
        <v>10.2</v>
      </c>
      <c r="E363" s="26">
        <f>C362*D363</f>
        <v>153000</v>
      </c>
    </row>
    <row r="364" spans="1:5" ht="12.75" customHeight="1">
      <c r="A364" s="226"/>
      <c r="B364" s="222"/>
      <c r="C364" s="235"/>
      <c r="D364" s="25">
        <v>22.95</v>
      </c>
      <c r="E364" s="26">
        <f>C362*D364</f>
        <v>344250</v>
      </c>
    </row>
    <row r="365" spans="1:5" ht="12.75" customHeight="1">
      <c r="A365" s="226"/>
      <c r="B365" s="222"/>
      <c r="C365" s="235"/>
      <c r="D365" s="25">
        <v>33.09</v>
      </c>
      <c r="E365" s="26">
        <f>C362*D365</f>
        <v>496350.00000000006</v>
      </c>
    </row>
    <row r="366" spans="1:5" ht="12.75" customHeight="1">
      <c r="A366" s="226"/>
      <c r="B366" s="222"/>
      <c r="C366" s="235"/>
      <c r="D366" s="25">
        <v>14.2</v>
      </c>
      <c r="E366" s="26">
        <f>C362*D366</f>
        <v>213000</v>
      </c>
    </row>
    <row r="367" spans="1:5" ht="12.75" customHeight="1">
      <c r="A367" s="225"/>
      <c r="B367" s="223"/>
      <c r="C367" s="219"/>
      <c r="D367" s="25">
        <v>14</v>
      </c>
      <c r="E367" s="26">
        <f>C362*D367</f>
        <v>210000</v>
      </c>
    </row>
    <row r="368" spans="1:5" s="30" customFormat="1" ht="12.75">
      <c r="A368" s="215">
        <v>85</v>
      </c>
      <c r="B368" s="213" t="s">
        <v>132</v>
      </c>
      <c r="C368" s="233">
        <v>15000</v>
      </c>
      <c r="D368" s="40">
        <v>18</v>
      </c>
      <c r="E368" s="41">
        <f>C368*D368</f>
        <v>270000</v>
      </c>
    </row>
    <row r="369" spans="1:5" ht="12.75" customHeight="1">
      <c r="A369" s="216"/>
      <c r="B369" s="239"/>
      <c r="C369" s="238"/>
      <c r="D369" s="22">
        <v>13.2</v>
      </c>
      <c r="E369" s="23">
        <f>C368*D369</f>
        <v>198000</v>
      </c>
    </row>
    <row r="370" spans="1:5" ht="12.75" customHeight="1">
      <c r="A370" s="216"/>
      <c r="B370" s="239"/>
      <c r="C370" s="238"/>
      <c r="D370" s="22">
        <v>44.6</v>
      </c>
      <c r="E370" s="23">
        <f>C368*D370</f>
        <v>669000</v>
      </c>
    </row>
    <row r="371" spans="1:5" ht="12.75" customHeight="1">
      <c r="A371" s="216"/>
      <c r="B371" s="239"/>
      <c r="C371" s="238"/>
      <c r="D371" s="22">
        <v>61.41</v>
      </c>
      <c r="E371" s="23">
        <f>C368*D371</f>
        <v>921150</v>
      </c>
    </row>
    <row r="372" spans="1:5" ht="12.75" customHeight="1">
      <c r="A372" s="217"/>
      <c r="B372" s="214"/>
      <c r="C372" s="234"/>
      <c r="D372" s="22">
        <v>20</v>
      </c>
      <c r="E372" s="23">
        <f>C368*D372</f>
        <v>300000</v>
      </c>
    </row>
    <row r="373" spans="1:5" ht="13.5">
      <c r="A373" s="10">
        <v>86</v>
      </c>
      <c r="B373" s="92" t="s">
        <v>133</v>
      </c>
      <c r="C373" s="24">
        <v>2000</v>
      </c>
      <c r="D373" s="25">
        <v>0</v>
      </c>
      <c r="E373" s="26">
        <f>C369*D373</f>
        <v>0</v>
      </c>
    </row>
    <row r="374" spans="1:5" ht="13.5">
      <c r="A374" s="8">
        <v>87</v>
      </c>
      <c r="B374" s="89" t="s">
        <v>134</v>
      </c>
      <c r="C374" s="21">
        <v>3000</v>
      </c>
      <c r="D374" s="22">
        <v>11</v>
      </c>
      <c r="E374" s="23">
        <f aca="true" t="shared" si="1" ref="E374:E379">C374*D374</f>
        <v>33000</v>
      </c>
    </row>
    <row r="375" spans="1:5" ht="13.5">
      <c r="A375" s="10">
        <v>88</v>
      </c>
      <c r="B375" s="92" t="s">
        <v>135</v>
      </c>
      <c r="C375" s="24">
        <v>1000</v>
      </c>
      <c r="D375" s="25">
        <v>33.15</v>
      </c>
      <c r="E375" s="26">
        <f t="shared" si="1"/>
        <v>33150</v>
      </c>
    </row>
    <row r="376" spans="1:5" ht="13.5">
      <c r="A376" s="8">
        <v>89</v>
      </c>
      <c r="B376" s="89" t="s">
        <v>136</v>
      </c>
      <c r="C376" s="21">
        <v>1000</v>
      </c>
      <c r="D376" s="22">
        <v>1.92</v>
      </c>
      <c r="E376" s="23">
        <f t="shared" si="1"/>
        <v>1920</v>
      </c>
    </row>
    <row r="377" spans="1:5" ht="13.5">
      <c r="A377" s="10">
        <v>90</v>
      </c>
      <c r="B377" s="92" t="s">
        <v>137</v>
      </c>
      <c r="C377" s="24">
        <v>1000</v>
      </c>
      <c r="D377" s="25">
        <v>0</v>
      </c>
      <c r="E377" s="26">
        <f t="shared" si="1"/>
        <v>0</v>
      </c>
    </row>
    <row r="378" spans="1:5" ht="13.5">
      <c r="A378" s="8">
        <v>91</v>
      </c>
      <c r="B378" s="89" t="s">
        <v>138</v>
      </c>
      <c r="C378" s="21">
        <v>2000</v>
      </c>
      <c r="D378" s="22">
        <v>15.99</v>
      </c>
      <c r="E378" s="23">
        <f t="shared" si="1"/>
        <v>31980</v>
      </c>
    </row>
    <row r="379" spans="1:5" ht="12.75">
      <c r="A379" s="224">
        <v>92</v>
      </c>
      <c r="B379" s="227" t="s">
        <v>139</v>
      </c>
      <c r="C379" s="218">
        <v>50000</v>
      </c>
      <c r="D379" s="25">
        <v>1.98</v>
      </c>
      <c r="E379" s="26">
        <f t="shared" si="1"/>
        <v>99000</v>
      </c>
    </row>
    <row r="380" spans="1:5" s="30" customFormat="1" ht="12.75">
      <c r="A380" s="225"/>
      <c r="B380" s="251"/>
      <c r="C380" s="219"/>
      <c r="D380" s="28">
        <v>2.5</v>
      </c>
      <c r="E380" s="29">
        <f>C379*D380</f>
        <v>125000</v>
      </c>
    </row>
    <row r="381" spans="1:5" ht="12.75" customHeight="1">
      <c r="A381" s="215">
        <v>93</v>
      </c>
      <c r="B381" s="213" t="s">
        <v>140</v>
      </c>
      <c r="C381" s="233">
        <v>10000</v>
      </c>
      <c r="D381" s="22">
        <v>2.88</v>
      </c>
      <c r="E381" s="23">
        <f>C381*D381</f>
        <v>28800</v>
      </c>
    </row>
    <row r="382" spans="1:5" ht="12.75" customHeight="1">
      <c r="A382" s="216"/>
      <c r="B382" s="239"/>
      <c r="C382" s="238"/>
      <c r="D382" s="22">
        <v>9.12</v>
      </c>
      <c r="E382" s="23">
        <f>C381*D382</f>
        <v>91199.99999999999</v>
      </c>
    </row>
    <row r="383" spans="1:5" ht="12.75" customHeight="1">
      <c r="A383" s="216"/>
      <c r="B383" s="239"/>
      <c r="C383" s="238"/>
      <c r="D383" s="22">
        <v>9</v>
      </c>
      <c r="E383" s="23">
        <f>C381*D383</f>
        <v>90000</v>
      </c>
    </row>
    <row r="384" spans="1:5" ht="12.75" customHeight="1">
      <c r="A384" s="216"/>
      <c r="B384" s="239"/>
      <c r="C384" s="238"/>
      <c r="D384" s="22">
        <v>12.24</v>
      </c>
      <c r="E384" s="23">
        <f>C381*D384</f>
        <v>122400</v>
      </c>
    </row>
    <row r="385" spans="1:5" ht="12.75" customHeight="1">
      <c r="A385" s="216"/>
      <c r="B385" s="239"/>
      <c r="C385" s="238"/>
      <c r="D385" s="22">
        <v>18.63</v>
      </c>
      <c r="E385" s="23">
        <f>C381*D385</f>
        <v>186300</v>
      </c>
    </row>
    <row r="386" spans="1:5" ht="12.75" customHeight="1">
      <c r="A386" s="216"/>
      <c r="B386" s="239"/>
      <c r="C386" s="238"/>
      <c r="D386" s="22">
        <v>10.83</v>
      </c>
      <c r="E386" s="23">
        <f>C381*D386</f>
        <v>108300</v>
      </c>
    </row>
    <row r="387" spans="1:5" ht="12.75" customHeight="1">
      <c r="A387" s="216"/>
      <c r="B387" s="239"/>
      <c r="C387" s="238"/>
      <c r="D387" s="22">
        <v>20.25</v>
      </c>
      <c r="E387" s="23">
        <f>C381*D387</f>
        <v>202500</v>
      </c>
    </row>
    <row r="388" spans="1:5" s="30" customFormat="1" ht="12.75">
      <c r="A388" s="217"/>
      <c r="B388" s="214"/>
      <c r="C388" s="234"/>
      <c r="D388" s="40">
        <v>2.7</v>
      </c>
      <c r="E388" s="41">
        <f>C381*D388</f>
        <v>27000</v>
      </c>
    </row>
    <row r="389" spans="1:5" ht="13.5">
      <c r="A389" s="10">
        <v>94</v>
      </c>
      <c r="B389" s="92" t="s">
        <v>141</v>
      </c>
      <c r="C389" s="24">
        <v>1000</v>
      </c>
      <c r="D389" s="25">
        <v>28.8</v>
      </c>
      <c r="E389" s="26">
        <f aca="true" t="shared" si="2" ref="E389:E394">C389*D389</f>
        <v>28800</v>
      </c>
    </row>
    <row r="390" spans="1:5" ht="13.5">
      <c r="A390" s="8">
        <v>95</v>
      </c>
      <c r="B390" s="89" t="s">
        <v>142</v>
      </c>
      <c r="C390" s="21">
        <v>1000</v>
      </c>
      <c r="D390" s="22">
        <v>3.58</v>
      </c>
      <c r="E390" s="23">
        <f t="shared" si="2"/>
        <v>3580</v>
      </c>
    </row>
    <row r="391" spans="1:5" s="30" customFormat="1" ht="13.5">
      <c r="A391" s="18">
        <v>96</v>
      </c>
      <c r="B391" s="93" t="s">
        <v>143</v>
      </c>
      <c r="C391" s="27">
        <v>1000</v>
      </c>
      <c r="D391" s="28">
        <v>12.75</v>
      </c>
      <c r="E391" s="29">
        <f t="shared" si="2"/>
        <v>12750</v>
      </c>
    </row>
    <row r="392" spans="1:5" ht="13.5">
      <c r="A392" s="8">
        <v>97</v>
      </c>
      <c r="B392" s="89" t="s">
        <v>144</v>
      </c>
      <c r="C392" s="21">
        <v>1000</v>
      </c>
      <c r="D392" s="22">
        <v>4.69</v>
      </c>
      <c r="E392" s="23">
        <f t="shared" si="2"/>
        <v>4690</v>
      </c>
    </row>
    <row r="393" spans="1:5" ht="13.5">
      <c r="A393" s="10">
        <v>98</v>
      </c>
      <c r="B393" s="92" t="s">
        <v>145</v>
      </c>
      <c r="C393" s="24">
        <v>1000</v>
      </c>
      <c r="D393" s="25">
        <v>0</v>
      </c>
      <c r="E393" s="26">
        <f t="shared" si="2"/>
        <v>0</v>
      </c>
    </row>
    <row r="394" spans="1:5" ht="12.75" customHeight="1">
      <c r="A394" s="215">
        <v>99</v>
      </c>
      <c r="B394" s="213" t="s">
        <v>146</v>
      </c>
      <c r="C394" s="233">
        <v>200</v>
      </c>
      <c r="D394" s="22">
        <v>485</v>
      </c>
      <c r="E394" s="23">
        <f t="shared" si="2"/>
        <v>97000</v>
      </c>
    </row>
    <row r="395" spans="1:5" ht="12.75" customHeight="1">
      <c r="A395" s="217"/>
      <c r="B395" s="214"/>
      <c r="C395" s="234"/>
      <c r="D395" s="22">
        <v>380</v>
      </c>
      <c r="E395" s="23">
        <f>C394*D395</f>
        <v>76000</v>
      </c>
    </row>
    <row r="396" spans="1:5" s="30" customFormat="1" ht="13.5">
      <c r="A396" s="18">
        <v>100</v>
      </c>
      <c r="B396" s="93" t="s">
        <v>147</v>
      </c>
      <c r="C396" s="27">
        <v>1000</v>
      </c>
      <c r="D396" s="28">
        <v>4.161</v>
      </c>
      <c r="E396" s="29">
        <f>C396*D396</f>
        <v>4161</v>
      </c>
    </row>
    <row r="397" spans="1:5" ht="12.75" customHeight="1">
      <c r="A397" s="215">
        <v>101</v>
      </c>
      <c r="B397" s="213" t="s">
        <v>148</v>
      </c>
      <c r="C397" s="233">
        <v>3000</v>
      </c>
      <c r="D397" s="22">
        <v>48.45</v>
      </c>
      <c r="E397" s="23">
        <f>C397*D397</f>
        <v>145350</v>
      </c>
    </row>
    <row r="398" spans="1:5" s="30" customFormat="1" ht="12.75">
      <c r="A398" s="216"/>
      <c r="B398" s="239"/>
      <c r="C398" s="238"/>
      <c r="D398" s="40">
        <v>66.3</v>
      </c>
      <c r="E398" s="41">
        <f>C397*D398</f>
        <v>198900</v>
      </c>
    </row>
    <row r="399" spans="1:5" s="30" customFormat="1" ht="12.75">
      <c r="A399" s="216"/>
      <c r="B399" s="239"/>
      <c r="C399" s="238"/>
      <c r="D399" s="40">
        <v>31.2</v>
      </c>
      <c r="E399" s="41">
        <f>C397*D399</f>
        <v>93600</v>
      </c>
    </row>
    <row r="400" spans="1:5" ht="12.75" customHeight="1">
      <c r="A400" s="216"/>
      <c r="B400" s="239"/>
      <c r="C400" s="238"/>
      <c r="D400" s="22">
        <v>38.26</v>
      </c>
      <c r="E400" s="23">
        <f>C397*D400</f>
        <v>114780</v>
      </c>
    </row>
    <row r="401" spans="1:5" ht="12.75" customHeight="1">
      <c r="A401" s="217"/>
      <c r="B401" s="214"/>
      <c r="C401" s="234"/>
      <c r="D401" s="22">
        <v>30.6</v>
      </c>
      <c r="E401" s="23">
        <f>C397*D401</f>
        <v>91800</v>
      </c>
    </row>
    <row r="402" spans="1:5" ht="13.5">
      <c r="A402" s="10">
        <v>102</v>
      </c>
      <c r="B402" s="92" t="s">
        <v>149</v>
      </c>
      <c r="C402" s="24">
        <v>1000</v>
      </c>
      <c r="D402" s="25">
        <v>0</v>
      </c>
      <c r="E402" s="26">
        <f aca="true" t="shared" si="3" ref="E402:E414">C398*D402</f>
        <v>0</v>
      </c>
    </row>
    <row r="403" spans="1:5" ht="13.5">
      <c r="A403" s="8">
        <v>103</v>
      </c>
      <c r="B403" s="89" t="s">
        <v>150</v>
      </c>
      <c r="C403" s="21">
        <v>5000</v>
      </c>
      <c r="D403" s="22">
        <v>0</v>
      </c>
      <c r="E403" s="23">
        <f t="shared" si="3"/>
        <v>0</v>
      </c>
    </row>
    <row r="404" spans="1:5" ht="13.5">
      <c r="A404" s="10">
        <v>104</v>
      </c>
      <c r="B404" s="92" t="s">
        <v>151</v>
      </c>
      <c r="C404" s="24">
        <v>10000</v>
      </c>
      <c r="D404" s="25">
        <v>0</v>
      </c>
      <c r="E404" s="26">
        <f t="shared" si="3"/>
        <v>0</v>
      </c>
    </row>
    <row r="405" spans="1:5" ht="13.5">
      <c r="A405" s="8">
        <v>105</v>
      </c>
      <c r="B405" s="89" t="s">
        <v>152</v>
      </c>
      <c r="C405" s="21">
        <v>2000</v>
      </c>
      <c r="D405" s="22">
        <v>0</v>
      </c>
      <c r="E405" s="23">
        <f t="shared" si="3"/>
        <v>0</v>
      </c>
    </row>
    <row r="406" spans="1:5" ht="13.5">
      <c r="A406" s="10">
        <v>106</v>
      </c>
      <c r="B406" s="92" t="s">
        <v>153</v>
      </c>
      <c r="C406" s="24">
        <v>5000</v>
      </c>
      <c r="D406" s="25">
        <v>0</v>
      </c>
      <c r="E406" s="26">
        <f t="shared" si="3"/>
        <v>0</v>
      </c>
    </row>
    <row r="407" spans="1:5" ht="13.5">
      <c r="A407" s="8">
        <v>107</v>
      </c>
      <c r="B407" s="89" t="s">
        <v>154</v>
      </c>
      <c r="C407" s="21">
        <v>1000</v>
      </c>
      <c r="D407" s="22">
        <v>0</v>
      </c>
      <c r="E407" s="23">
        <f t="shared" si="3"/>
        <v>0</v>
      </c>
    </row>
    <row r="408" spans="1:5" ht="13.5">
      <c r="A408" s="10">
        <v>108</v>
      </c>
      <c r="B408" s="92" t="s">
        <v>155</v>
      </c>
      <c r="C408" s="24">
        <v>1000</v>
      </c>
      <c r="D408" s="25">
        <v>0</v>
      </c>
      <c r="E408" s="26">
        <f t="shared" si="3"/>
        <v>0</v>
      </c>
    </row>
    <row r="409" spans="1:5" ht="13.5">
      <c r="A409" s="8">
        <v>109</v>
      </c>
      <c r="B409" s="89" t="s">
        <v>156</v>
      </c>
      <c r="C409" s="21">
        <v>1500</v>
      </c>
      <c r="D409" s="22">
        <v>0</v>
      </c>
      <c r="E409" s="23">
        <f t="shared" si="3"/>
        <v>0</v>
      </c>
    </row>
    <row r="410" spans="1:5" ht="13.5">
      <c r="A410" s="10">
        <v>110</v>
      </c>
      <c r="B410" s="92" t="s">
        <v>157</v>
      </c>
      <c r="C410" s="24">
        <v>3000</v>
      </c>
      <c r="D410" s="25">
        <v>0</v>
      </c>
      <c r="E410" s="26">
        <f t="shared" si="3"/>
        <v>0</v>
      </c>
    </row>
    <row r="411" spans="1:5" ht="13.5">
      <c r="A411" s="8">
        <v>111</v>
      </c>
      <c r="B411" s="89" t="s">
        <v>158</v>
      </c>
      <c r="C411" s="21">
        <v>1500</v>
      </c>
      <c r="D411" s="22">
        <v>0</v>
      </c>
      <c r="E411" s="23">
        <f t="shared" si="3"/>
        <v>0</v>
      </c>
    </row>
    <row r="412" spans="1:5" ht="13.5">
      <c r="A412" s="10">
        <v>112</v>
      </c>
      <c r="B412" s="92" t="s">
        <v>159</v>
      </c>
      <c r="C412" s="24">
        <v>10000</v>
      </c>
      <c r="D412" s="25">
        <v>0</v>
      </c>
      <c r="E412" s="26">
        <f t="shared" si="3"/>
        <v>0</v>
      </c>
    </row>
    <row r="413" spans="1:5" ht="13.5">
      <c r="A413" s="8">
        <v>113</v>
      </c>
      <c r="B413" s="89" t="s">
        <v>160</v>
      </c>
      <c r="C413" s="21">
        <v>2000</v>
      </c>
      <c r="D413" s="22">
        <v>0</v>
      </c>
      <c r="E413" s="23">
        <f t="shared" si="3"/>
        <v>0</v>
      </c>
    </row>
    <row r="414" spans="1:5" ht="13.5">
      <c r="A414" s="10">
        <v>114</v>
      </c>
      <c r="B414" s="92" t="s">
        <v>161</v>
      </c>
      <c r="C414" s="24">
        <v>2000</v>
      </c>
      <c r="D414" s="25">
        <v>0</v>
      </c>
      <c r="E414" s="26">
        <f t="shared" si="3"/>
        <v>0</v>
      </c>
    </row>
    <row r="415" spans="1:5" ht="13.5">
      <c r="A415" s="8">
        <v>115</v>
      </c>
      <c r="B415" s="89" t="s">
        <v>162</v>
      </c>
      <c r="C415" s="21">
        <v>1000</v>
      </c>
      <c r="D415" s="22">
        <v>318.75</v>
      </c>
      <c r="E415" s="23">
        <f aca="true" t="shared" si="4" ref="E415:E420">C415*D415</f>
        <v>318750</v>
      </c>
    </row>
    <row r="416" spans="1:5" ht="13.5">
      <c r="A416" s="10">
        <v>116</v>
      </c>
      <c r="B416" s="92" t="s">
        <v>163</v>
      </c>
      <c r="C416" s="24">
        <v>500</v>
      </c>
      <c r="D416" s="25">
        <v>195.5</v>
      </c>
      <c r="E416" s="26">
        <f t="shared" si="4"/>
        <v>97750</v>
      </c>
    </row>
    <row r="417" spans="1:5" ht="13.5">
      <c r="A417" s="8">
        <v>117</v>
      </c>
      <c r="B417" s="89" t="s">
        <v>164</v>
      </c>
      <c r="C417" s="21">
        <v>500</v>
      </c>
      <c r="D417" s="22">
        <v>0</v>
      </c>
      <c r="E417" s="23">
        <f t="shared" si="4"/>
        <v>0</v>
      </c>
    </row>
    <row r="418" spans="1:5" ht="13.5">
      <c r="A418" s="10">
        <v>118</v>
      </c>
      <c r="B418" s="92" t="s">
        <v>165</v>
      </c>
      <c r="C418" s="24">
        <v>300</v>
      </c>
      <c r="D418" s="25">
        <v>267.75</v>
      </c>
      <c r="E418" s="26">
        <f t="shared" si="4"/>
        <v>80325</v>
      </c>
    </row>
    <row r="419" spans="1:5" ht="13.5">
      <c r="A419" s="8">
        <v>119</v>
      </c>
      <c r="B419" s="89" t="s">
        <v>166</v>
      </c>
      <c r="C419" s="21">
        <v>200</v>
      </c>
      <c r="D419" s="22">
        <v>0</v>
      </c>
      <c r="E419" s="23">
        <f t="shared" si="4"/>
        <v>0</v>
      </c>
    </row>
    <row r="420" spans="1:5" s="30" customFormat="1" ht="12.75">
      <c r="A420" s="224">
        <v>120</v>
      </c>
      <c r="B420" s="221" t="s">
        <v>167</v>
      </c>
      <c r="C420" s="218">
        <v>50</v>
      </c>
      <c r="D420" s="28">
        <f>178.5</f>
        <v>178.5</v>
      </c>
      <c r="E420" s="29">
        <f t="shared" si="4"/>
        <v>8925</v>
      </c>
    </row>
    <row r="421" spans="1:5" ht="12.75" customHeight="1">
      <c r="A421" s="225"/>
      <c r="B421" s="223"/>
      <c r="C421" s="219"/>
      <c r="D421" s="25">
        <v>235</v>
      </c>
      <c r="E421" s="26">
        <f>C420*D421</f>
        <v>11750</v>
      </c>
    </row>
    <row r="422" spans="1:5" s="30" customFormat="1" ht="12.75">
      <c r="A422" s="215">
        <v>121</v>
      </c>
      <c r="B422" s="213" t="s">
        <v>168</v>
      </c>
      <c r="C422" s="233">
        <v>50</v>
      </c>
      <c r="D422" s="40">
        <v>178.5</v>
      </c>
      <c r="E422" s="41">
        <f>C422*D422</f>
        <v>8925</v>
      </c>
    </row>
    <row r="423" spans="1:5" ht="12.75" customHeight="1">
      <c r="A423" s="217"/>
      <c r="B423" s="214"/>
      <c r="C423" s="234"/>
      <c r="D423" s="22">
        <v>235</v>
      </c>
      <c r="E423" s="23">
        <f>C422*D423</f>
        <v>11750</v>
      </c>
    </row>
    <row r="424" spans="1:5" s="30" customFormat="1" ht="12.75">
      <c r="A424" s="224">
        <v>122</v>
      </c>
      <c r="B424" s="221" t="s">
        <v>169</v>
      </c>
      <c r="C424" s="218">
        <v>500</v>
      </c>
      <c r="D424" s="28">
        <v>178.5</v>
      </c>
      <c r="E424" s="29">
        <f>C424*D424</f>
        <v>89250</v>
      </c>
    </row>
    <row r="425" spans="1:5" ht="12.75" customHeight="1">
      <c r="A425" s="225"/>
      <c r="B425" s="223"/>
      <c r="C425" s="219"/>
      <c r="D425" s="25">
        <v>235</v>
      </c>
      <c r="E425" s="26">
        <f>C424*D425</f>
        <v>117500</v>
      </c>
    </row>
    <row r="426" spans="1:5" ht="12.75" customHeight="1">
      <c r="A426" s="215">
        <v>123</v>
      </c>
      <c r="B426" s="213" t="s">
        <v>170</v>
      </c>
      <c r="C426" s="233">
        <v>5000</v>
      </c>
      <c r="D426" s="22">
        <v>10</v>
      </c>
      <c r="E426" s="23">
        <f>C426*D426</f>
        <v>50000</v>
      </c>
    </row>
    <row r="427" spans="1:5" ht="12.75" customHeight="1">
      <c r="A427" s="216"/>
      <c r="B427" s="239"/>
      <c r="C427" s="238"/>
      <c r="D427" s="22">
        <v>3.96</v>
      </c>
      <c r="E427" s="23">
        <f>C426*D427</f>
        <v>19800</v>
      </c>
    </row>
    <row r="428" spans="1:5" ht="12.75" customHeight="1">
      <c r="A428" s="216"/>
      <c r="B428" s="239"/>
      <c r="C428" s="238"/>
      <c r="D428" s="22">
        <v>4.38</v>
      </c>
      <c r="E428" s="23">
        <f>C426*D428</f>
        <v>21900</v>
      </c>
    </row>
    <row r="429" spans="1:5" ht="12.75" customHeight="1">
      <c r="A429" s="217"/>
      <c r="B429" s="214"/>
      <c r="C429" s="234"/>
      <c r="D429" s="22">
        <v>7.6</v>
      </c>
      <c r="E429" s="23">
        <f>C426*D429</f>
        <v>38000</v>
      </c>
    </row>
    <row r="430" spans="1:5" ht="12.75" customHeight="1">
      <c r="A430" s="224">
        <v>124</v>
      </c>
      <c r="B430" s="221" t="s">
        <v>199</v>
      </c>
      <c r="C430" s="218">
        <v>5000</v>
      </c>
      <c r="D430" s="25">
        <v>79</v>
      </c>
      <c r="E430" s="26">
        <f>C430*D430</f>
        <v>395000</v>
      </c>
    </row>
    <row r="431" spans="1:5" ht="12.75" customHeight="1">
      <c r="A431" s="226"/>
      <c r="B431" s="222"/>
      <c r="C431" s="235"/>
      <c r="D431" s="25">
        <v>191.25</v>
      </c>
      <c r="E431" s="26">
        <f>C430*D431</f>
        <v>956250</v>
      </c>
    </row>
    <row r="432" spans="1:5" ht="12.75" customHeight="1">
      <c r="A432" s="225"/>
      <c r="B432" s="223"/>
      <c r="C432" s="219"/>
      <c r="D432" s="25">
        <v>86.4</v>
      </c>
      <c r="E432" s="26">
        <f>C430*D432</f>
        <v>432000</v>
      </c>
    </row>
    <row r="433" spans="1:5" ht="12.75" customHeight="1">
      <c r="A433" s="215">
        <v>125</v>
      </c>
      <c r="B433" s="213" t="s">
        <v>198</v>
      </c>
      <c r="C433" s="233">
        <v>100</v>
      </c>
      <c r="D433" s="22">
        <v>45.9</v>
      </c>
      <c r="E433" s="23">
        <f>C433*D433</f>
        <v>4590</v>
      </c>
    </row>
    <row r="434" spans="1:5" ht="12.75" customHeight="1">
      <c r="A434" s="216"/>
      <c r="B434" s="239"/>
      <c r="C434" s="238"/>
      <c r="D434" s="22">
        <v>80.22</v>
      </c>
      <c r="E434" s="23">
        <f>C433*D434</f>
        <v>8022</v>
      </c>
    </row>
    <row r="435" spans="1:5" ht="12.75" customHeight="1">
      <c r="A435" s="216"/>
      <c r="B435" s="239"/>
      <c r="C435" s="238"/>
      <c r="D435" s="22">
        <v>38.25</v>
      </c>
      <c r="E435" s="23">
        <f>C433*D435</f>
        <v>3825</v>
      </c>
    </row>
    <row r="436" spans="1:5" ht="12.75" customHeight="1">
      <c r="A436" s="217"/>
      <c r="B436" s="214"/>
      <c r="C436" s="234"/>
      <c r="D436" s="22">
        <v>59</v>
      </c>
      <c r="E436" s="23">
        <f>C433*D436</f>
        <v>5900</v>
      </c>
    </row>
    <row r="437" spans="1:5" ht="12.75" customHeight="1">
      <c r="A437" s="224">
        <v>126</v>
      </c>
      <c r="B437" s="221" t="s">
        <v>189</v>
      </c>
      <c r="C437" s="218">
        <v>2500</v>
      </c>
      <c r="D437" s="25">
        <v>18.9</v>
      </c>
      <c r="E437" s="26">
        <f>C437*D437</f>
        <v>47250</v>
      </c>
    </row>
    <row r="438" spans="1:5" ht="12.75" customHeight="1">
      <c r="A438" s="226"/>
      <c r="B438" s="222"/>
      <c r="C438" s="235"/>
      <c r="D438" s="25">
        <v>7.28</v>
      </c>
      <c r="E438" s="26">
        <f>C437*D438</f>
        <v>18200</v>
      </c>
    </row>
    <row r="439" spans="1:5" ht="12.75" customHeight="1">
      <c r="A439" s="225"/>
      <c r="B439" s="223"/>
      <c r="C439" s="219"/>
      <c r="D439" s="25">
        <v>21.42</v>
      </c>
      <c r="E439" s="26">
        <f>C437*D439</f>
        <v>53550.00000000001</v>
      </c>
    </row>
    <row r="440" spans="1:5" ht="12.75" customHeight="1">
      <c r="A440" s="215">
        <v>127</v>
      </c>
      <c r="B440" s="213" t="s">
        <v>196</v>
      </c>
      <c r="C440" s="233">
        <v>300</v>
      </c>
      <c r="D440" s="22">
        <v>25</v>
      </c>
      <c r="E440" s="23">
        <f>C440*D440</f>
        <v>7500</v>
      </c>
    </row>
    <row r="441" spans="1:5" ht="12.75" customHeight="1">
      <c r="A441" s="216"/>
      <c r="B441" s="239"/>
      <c r="C441" s="238"/>
      <c r="D441" s="22">
        <v>36.68</v>
      </c>
      <c r="E441" s="23">
        <f>C440*D441</f>
        <v>11004</v>
      </c>
    </row>
    <row r="442" spans="1:5" ht="12.75" customHeight="1">
      <c r="A442" s="216"/>
      <c r="B442" s="239"/>
      <c r="C442" s="238"/>
      <c r="D442" s="22">
        <v>6.6</v>
      </c>
      <c r="E442" s="23">
        <f>C440*D442</f>
        <v>1980</v>
      </c>
    </row>
    <row r="443" spans="1:5" ht="12.75" customHeight="1">
      <c r="A443" s="216"/>
      <c r="B443" s="239"/>
      <c r="C443" s="238"/>
      <c r="D443" s="22">
        <v>20.05</v>
      </c>
      <c r="E443" s="23">
        <f>C440*D443</f>
        <v>6015</v>
      </c>
    </row>
    <row r="444" spans="1:5" ht="12.75" customHeight="1">
      <c r="A444" s="216"/>
      <c r="B444" s="239"/>
      <c r="C444" s="238"/>
      <c r="D444" s="22">
        <v>15.3</v>
      </c>
      <c r="E444" s="23">
        <f>C440*D444</f>
        <v>4590</v>
      </c>
    </row>
    <row r="445" spans="1:5" ht="12.75" customHeight="1">
      <c r="A445" s="216"/>
      <c r="B445" s="239"/>
      <c r="C445" s="238"/>
      <c r="D445" s="22">
        <v>15</v>
      </c>
      <c r="E445" s="23">
        <f>C440*D445</f>
        <v>4500</v>
      </c>
    </row>
    <row r="446" spans="1:5" ht="12.75" customHeight="1">
      <c r="A446" s="216"/>
      <c r="B446" s="239"/>
      <c r="C446" s="238"/>
      <c r="D446" s="22">
        <v>62.27</v>
      </c>
      <c r="E446" s="23">
        <f>C440*D446</f>
        <v>18681</v>
      </c>
    </row>
    <row r="447" spans="1:5" ht="12.75" customHeight="1">
      <c r="A447" s="216"/>
      <c r="B447" s="239"/>
      <c r="C447" s="238"/>
      <c r="D447" s="22">
        <v>23.8</v>
      </c>
      <c r="E447" s="23">
        <f>C440*D447</f>
        <v>7140</v>
      </c>
    </row>
    <row r="448" spans="1:5" s="30" customFormat="1" ht="12.75">
      <c r="A448" s="217"/>
      <c r="B448" s="214"/>
      <c r="C448" s="234"/>
      <c r="D448" s="40">
        <v>6.5</v>
      </c>
      <c r="E448" s="41">
        <f>C440*D448</f>
        <v>1950</v>
      </c>
    </row>
    <row r="449" spans="1:5" s="30" customFormat="1" ht="13.5">
      <c r="A449" s="18">
        <v>128</v>
      </c>
      <c r="B449" s="93" t="s">
        <v>171</v>
      </c>
      <c r="C449" s="27">
        <v>100</v>
      </c>
      <c r="D449" s="28">
        <v>267.75</v>
      </c>
      <c r="E449" s="29">
        <f>C449*D449</f>
        <v>26775</v>
      </c>
    </row>
    <row r="450" spans="1:5" ht="13.5">
      <c r="A450" s="8">
        <v>129</v>
      </c>
      <c r="B450" s="89" t="s">
        <v>172</v>
      </c>
      <c r="C450" s="21">
        <v>200</v>
      </c>
      <c r="D450" s="22">
        <v>67.9</v>
      </c>
      <c r="E450" s="23">
        <f>C450*D450</f>
        <v>13580.000000000002</v>
      </c>
    </row>
    <row r="451" spans="1:5" ht="13.5">
      <c r="A451" s="10">
        <v>130</v>
      </c>
      <c r="B451" s="92" t="s">
        <v>173</v>
      </c>
      <c r="C451" s="24">
        <v>200</v>
      </c>
      <c r="D451" s="25">
        <v>0</v>
      </c>
      <c r="E451" s="26">
        <f>C451*D451</f>
        <v>0</v>
      </c>
    </row>
    <row r="452" spans="1:5" s="30" customFormat="1" ht="13.5">
      <c r="A452" s="9">
        <v>131</v>
      </c>
      <c r="B452" s="90" t="s">
        <v>174</v>
      </c>
      <c r="C452" s="39">
        <v>200</v>
      </c>
      <c r="D452" s="40">
        <v>14.5</v>
      </c>
      <c r="E452" s="41">
        <f>C452*D452</f>
        <v>2900</v>
      </c>
    </row>
    <row r="453" spans="1:5" ht="12.75" customHeight="1">
      <c r="A453" s="224">
        <v>132</v>
      </c>
      <c r="B453" s="221" t="s">
        <v>175</v>
      </c>
      <c r="C453" s="218">
        <v>200</v>
      </c>
      <c r="D453" s="25">
        <v>43.3</v>
      </c>
      <c r="E453" s="26">
        <f>C453*D453</f>
        <v>8660</v>
      </c>
    </row>
    <row r="454" spans="1:5" ht="12.75" customHeight="1">
      <c r="A454" s="225"/>
      <c r="B454" s="223"/>
      <c r="C454" s="219"/>
      <c r="D454" s="25">
        <v>29.63</v>
      </c>
      <c r="E454" s="26">
        <f>C453*D454</f>
        <v>5926</v>
      </c>
    </row>
    <row r="455" spans="1:5" ht="13.5">
      <c r="A455" s="8">
        <v>133</v>
      </c>
      <c r="B455" s="89" t="s">
        <v>176</v>
      </c>
      <c r="C455" s="21">
        <v>200</v>
      </c>
      <c r="D455" s="22">
        <v>56.11</v>
      </c>
      <c r="E455" s="23">
        <f>C455*D455</f>
        <v>11222</v>
      </c>
    </row>
    <row r="456" spans="1:5" ht="13.5">
      <c r="A456" s="15">
        <v>134</v>
      </c>
      <c r="B456" s="97" t="s">
        <v>177</v>
      </c>
      <c r="C456" s="44">
        <v>200</v>
      </c>
      <c r="D456" s="45">
        <v>0</v>
      </c>
      <c r="E456" s="46">
        <f>C455*D456</f>
        <v>0</v>
      </c>
    </row>
    <row r="457" spans="1:5" s="31" customFormat="1" ht="12.75" customHeight="1">
      <c r="A457" s="220">
        <v>135</v>
      </c>
      <c r="B457" s="249" t="s">
        <v>178</v>
      </c>
      <c r="C457" s="241">
        <v>3000</v>
      </c>
      <c r="D457" s="22">
        <v>169.93</v>
      </c>
      <c r="E457" s="23">
        <f>C457*D457</f>
        <v>509790</v>
      </c>
    </row>
    <row r="458" spans="1:5" s="47" customFormat="1" ht="12.75">
      <c r="A458" s="220"/>
      <c r="B458" s="249"/>
      <c r="C458" s="241"/>
      <c r="D458" s="40">
        <v>39</v>
      </c>
      <c r="E458" s="41">
        <f>C457*D458</f>
        <v>117000</v>
      </c>
    </row>
    <row r="459" spans="1:5" s="47" customFormat="1" ht="18.75" customHeight="1">
      <c r="A459" s="220"/>
      <c r="B459" s="249"/>
      <c r="C459" s="241"/>
      <c r="D459" s="40">
        <v>171.95</v>
      </c>
      <c r="E459" s="41">
        <f>C457*D459</f>
        <v>515849.99999999994</v>
      </c>
    </row>
    <row r="460" spans="1:5" ht="13.5">
      <c r="A460" s="14">
        <v>136</v>
      </c>
      <c r="B460" s="98" t="s">
        <v>179</v>
      </c>
      <c r="C460" s="48">
        <v>200</v>
      </c>
      <c r="D460" s="49">
        <v>8.02</v>
      </c>
      <c r="E460" s="50">
        <f>C460*D460</f>
        <v>1604</v>
      </c>
    </row>
    <row r="461" spans="1:5" ht="13.5">
      <c r="A461" s="8">
        <v>137</v>
      </c>
      <c r="B461" s="89" t="s">
        <v>180</v>
      </c>
      <c r="C461" s="21">
        <v>100</v>
      </c>
      <c r="D461" s="22">
        <v>0</v>
      </c>
      <c r="E461" s="23">
        <f>C459*D461</f>
        <v>0</v>
      </c>
    </row>
    <row r="462" spans="1:5" ht="13.5">
      <c r="A462" s="10">
        <v>138</v>
      </c>
      <c r="B462" s="92" t="s">
        <v>181</v>
      </c>
      <c r="C462" s="24">
        <v>10</v>
      </c>
      <c r="D462" s="25">
        <v>0</v>
      </c>
      <c r="E462" s="50">
        <f>C462*D462</f>
        <v>0</v>
      </c>
    </row>
    <row r="463" spans="1:5" ht="13.5">
      <c r="A463" s="8">
        <v>139</v>
      </c>
      <c r="B463" s="89" t="s">
        <v>182</v>
      </c>
      <c r="C463" s="21">
        <v>10</v>
      </c>
      <c r="D463" s="22">
        <v>0</v>
      </c>
      <c r="E463" s="23">
        <f>C461*D463</f>
        <v>0</v>
      </c>
    </row>
    <row r="464" spans="1:5" ht="13.5">
      <c r="A464" s="10">
        <v>140</v>
      </c>
      <c r="B464" s="92" t="s">
        <v>183</v>
      </c>
      <c r="C464" s="24">
        <v>1500</v>
      </c>
      <c r="D464" s="25">
        <v>37.57</v>
      </c>
      <c r="E464" s="26">
        <f aca="true" t="shared" si="5" ref="E464:E511">C464*D464</f>
        <v>56355</v>
      </c>
    </row>
    <row r="465" spans="1:5" s="30" customFormat="1" ht="13.5">
      <c r="A465" s="9">
        <v>141</v>
      </c>
      <c r="B465" s="90" t="s">
        <v>184</v>
      </c>
      <c r="C465" s="39">
        <v>1000</v>
      </c>
      <c r="D465" s="40">
        <v>0</v>
      </c>
      <c r="E465" s="41">
        <f>C463*D465</f>
        <v>0</v>
      </c>
    </row>
    <row r="466" spans="1:5" ht="13.5">
      <c r="A466" s="10">
        <v>142</v>
      </c>
      <c r="B466" s="92" t="s">
        <v>185</v>
      </c>
      <c r="C466" s="24">
        <v>200</v>
      </c>
      <c r="D466" s="25">
        <v>0</v>
      </c>
      <c r="E466" s="50">
        <f>C466*D466</f>
        <v>0</v>
      </c>
    </row>
    <row r="467" spans="1:5" ht="13.5">
      <c r="A467" s="8">
        <v>143</v>
      </c>
      <c r="B467" s="89" t="s">
        <v>186</v>
      </c>
      <c r="C467" s="21">
        <v>1500</v>
      </c>
      <c r="D467" s="22">
        <v>23.76</v>
      </c>
      <c r="E467" s="23">
        <f t="shared" si="5"/>
        <v>35640</v>
      </c>
    </row>
    <row r="468" spans="1:5" ht="12.75" customHeight="1">
      <c r="A468" s="10">
        <v>144</v>
      </c>
      <c r="B468" s="92" t="s">
        <v>187</v>
      </c>
      <c r="C468" s="24">
        <v>200</v>
      </c>
      <c r="D468" s="25">
        <v>5.1</v>
      </c>
      <c r="E468" s="26">
        <f t="shared" si="5"/>
        <v>1019.9999999999999</v>
      </c>
    </row>
    <row r="469" spans="1:5" s="30" customFormat="1" ht="13.5">
      <c r="A469" s="9">
        <v>145</v>
      </c>
      <c r="B469" s="90" t="s">
        <v>188</v>
      </c>
      <c r="C469" s="39">
        <v>200</v>
      </c>
      <c r="D469" s="40">
        <v>18.614</v>
      </c>
      <c r="E469" s="41">
        <f t="shared" si="5"/>
        <v>3722.8</v>
      </c>
    </row>
    <row r="470" spans="1:5" ht="13.5">
      <c r="A470" s="10">
        <v>146</v>
      </c>
      <c r="B470" s="92" t="s">
        <v>190</v>
      </c>
      <c r="C470" s="24">
        <v>1000</v>
      </c>
      <c r="D470" s="25">
        <v>280.33</v>
      </c>
      <c r="E470" s="26">
        <f t="shared" si="5"/>
        <v>280330</v>
      </c>
    </row>
    <row r="471" spans="1:5" ht="13.5">
      <c r="A471" s="8">
        <v>147</v>
      </c>
      <c r="B471" s="89" t="s">
        <v>191</v>
      </c>
      <c r="C471" s="21">
        <v>100</v>
      </c>
      <c r="D471" s="22">
        <v>0</v>
      </c>
      <c r="E471" s="23">
        <f>C469*D471</f>
        <v>0</v>
      </c>
    </row>
    <row r="472" spans="1:5" ht="13.5">
      <c r="A472" s="10">
        <v>148</v>
      </c>
      <c r="B472" s="92" t="s">
        <v>192</v>
      </c>
      <c r="C472" s="24">
        <v>100</v>
      </c>
      <c r="D472" s="25">
        <v>0</v>
      </c>
      <c r="E472" s="26">
        <f t="shared" si="5"/>
        <v>0</v>
      </c>
    </row>
    <row r="473" spans="1:5" ht="13.5">
      <c r="A473" s="8">
        <v>149</v>
      </c>
      <c r="B473" s="89" t="s">
        <v>193</v>
      </c>
      <c r="C473" s="21">
        <v>100</v>
      </c>
      <c r="D473" s="22">
        <v>0</v>
      </c>
      <c r="E473" s="23">
        <f>C471*D473</f>
        <v>0</v>
      </c>
    </row>
    <row r="474" spans="1:5" ht="13.5">
      <c r="A474" s="10">
        <v>150</v>
      </c>
      <c r="B474" s="92" t="s">
        <v>194</v>
      </c>
      <c r="C474" s="24">
        <v>100</v>
      </c>
      <c r="D474" s="25">
        <v>92.59</v>
      </c>
      <c r="E474" s="26">
        <f t="shared" si="5"/>
        <v>9259</v>
      </c>
    </row>
    <row r="475" spans="1:5" ht="13.5">
      <c r="A475" s="8">
        <v>151</v>
      </c>
      <c r="B475" s="89" t="s">
        <v>195</v>
      </c>
      <c r="C475" s="21">
        <v>100</v>
      </c>
      <c r="D475" s="22">
        <v>0</v>
      </c>
      <c r="E475" s="23">
        <f>C473*D475</f>
        <v>0</v>
      </c>
    </row>
    <row r="476" spans="1:5" ht="13.5">
      <c r="A476" s="10">
        <v>152</v>
      </c>
      <c r="B476" s="96" t="s">
        <v>197</v>
      </c>
      <c r="C476" s="24">
        <v>100</v>
      </c>
      <c r="D476" s="25">
        <v>0</v>
      </c>
      <c r="E476" s="26">
        <f t="shared" si="5"/>
        <v>0</v>
      </c>
    </row>
    <row r="477" spans="1:5" ht="13.5">
      <c r="A477" s="8">
        <v>153</v>
      </c>
      <c r="B477" s="2" t="s">
        <v>200</v>
      </c>
      <c r="C477" s="21">
        <v>100</v>
      </c>
      <c r="D477" s="22">
        <v>0</v>
      </c>
      <c r="E477" s="23">
        <f>C475*D477</f>
        <v>0</v>
      </c>
    </row>
    <row r="478" spans="1:5" ht="12.75">
      <c r="A478" s="11"/>
      <c r="B478" s="12"/>
      <c r="C478" s="32"/>
      <c r="D478" s="33"/>
      <c r="E478" s="34"/>
    </row>
    <row r="479" spans="1:5" s="30" customFormat="1" ht="16.5" customHeight="1">
      <c r="A479" s="212" t="s">
        <v>201</v>
      </c>
      <c r="B479" s="212"/>
      <c r="C479" s="79"/>
      <c r="D479" s="80"/>
      <c r="E479" s="81"/>
    </row>
    <row r="480" spans="1:5" ht="13.5">
      <c r="A480" s="8">
        <v>154</v>
      </c>
      <c r="B480" s="96" t="s">
        <v>202</v>
      </c>
      <c r="C480" s="24">
        <v>500</v>
      </c>
      <c r="D480" s="25">
        <v>0</v>
      </c>
      <c r="E480" s="26">
        <f t="shared" si="5"/>
        <v>0</v>
      </c>
    </row>
    <row r="481" spans="1:5" ht="13.5">
      <c r="A481" s="8">
        <v>155</v>
      </c>
      <c r="B481" s="2" t="s">
        <v>203</v>
      </c>
      <c r="C481" s="21">
        <v>500</v>
      </c>
      <c r="D481" s="22">
        <v>315.83</v>
      </c>
      <c r="E481" s="23">
        <f t="shared" si="5"/>
        <v>157915</v>
      </c>
    </row>
    <row r="482" spans="1:5" ht="13.5">
      <c r="A482" s="10">
        <v>156</v>
      </c>
      <c r="B482" s="92" t="s">
        <v>296</v>
      </c>
      <c r="C482" s="24">
        <v>500</v>
      </c>
      <c r="D482" s="25">
        <v>765</v>
      </c>
      <c r="E482" s="26">
        <f t="shared" si="5"/>
        <v>382500</v>
      </c>
    </row>
    <row r="483" spans="1:5" ht="12.75" customHeight="1">
      <c r="A483" s="13">
        <v>157</v>
      </c>
      <c r="B483" s="88" t="s">
        <v>204</v>
      </c>
      <c r="C483" s="21">
        <v>500</v>
      </c>
      <c r="D483" s="22">
        <v>2.66</v>
      </c>
      <c r="E483" s="23">
        <f>C483*D483</f>
        <v>1330</v>
      </c>
    </row>
    <row r="484" spans="1:5" ht="11.25" customHeight="1">
      <c r="A484" s="16">
        <v>158</v>
      </c>
      <c r="B484" s="94" t="s">
        <v>205</v>
      </c>
      <c r="C484" s="24">
        <v>500</v>
      </c>
      <c r="D484" s="25">
        <v>4</v>
      </c>
      <c r="E484" s="26">
        <f t="shared" si="5"/>
        <v>2000</v>
      </c>
    </row>
    <row r="485" spans="1:5" s="30" customFormat="1" ht="12.75">
      <c r="A485" s="215">
        <v>159</v>
      </c>
      <c r="B485" s="213" t="s">
        <v>206</v>
      </c>
      <c r="C485" s="233">
        <v>500</v>
      </c>
      <c r="D485" s="40">
        <v>57.28</v>
      </c>
      <c r="E485" s="41">
        <f t="shared" si="5"/>
        <v>28640</v>
      </c>
    </row>
    <row r="486" spans="1:5" ht="12.75">
      <c r="A486" s="216"/>
      <c r="B486" s="239"/>
      <c r="C486" s="238"/>
      <c r="D486" s="22">
        <v>5.92</v>
      </c>
      <c r="E486" s="23">
        <f>C485*D486</f>
        <v>2960</v>
      </c>
    </row>
    <row r="487" spans="1:5" ht="12.75">
      <c r="A487" s="236"/>
      <c r="B487" s="240"/>
      <c r="C487" s="234"/>
      <c r="D487" s="22">
        <v>4.04</v>
      </c>
      <c r="E487" s="23">
        <f>C485*D487</f>
        <v>2020</v>
      </c>
    </row>
    <row r="488" spans="1:5" ht="13.5">
      <c r="A488" s="10">
        <v>160</v>
      </c>
      <c r="B488" s="92" t="s">
        <v>207</v>
      </c>
      <c r="C488" s="24">
        <v>500</v>
      </c>
      <c r="D488" s="25">
        <v>839.8</v>
      </c>
      <c r="E488" s="26">
        <f t="shared" si="5"/>
        <v>419900</v>
      </c>
    </row>
    <row r="489" spans="1:5" ht="13.5">
      <c r="A489" s="8">
        <v>161</v>
      </c>
      <c r="B489" s="89" t="s">
        <v>208</v>
      </c>
      <c r="C489" s="21">
        <v>500</v>
      </c>
      <c r="D489" s="22">
        <v>734.83</v>
      </c>
      <c r="E489" s="23">
        <f t="shared" si="5"/>
        <v>367415</v>
      </c>
    </row>
    <row r="490" spans="1:5" ht="13.5">
      <c r="A490" s="10">
        <v>162</v>
      </c>
      <c r="B490" s="92" t="s">
        <v>209</v>
      </c>
      <c r="C490" s="24">
        <v>500</v>
      </c>
      <c r="D490" s="25">
        <v>662.15</v>
      </c>
      <c r="E490" s="26">
        <f t="shared" si="5"/>
        <v>331075</v>
      </c>
    </row>
    <row r="491" spans="1:5" ht="13.5">
      <c r="A491" s="8">
        <v>163</v>
      </c>
      <c r="B491" s="89" t="s">
        <v>210</v>
      </c>
      <c r="C491" s="21">
        <v>500</v>
      </c>
      <c r="D491" s="22">
        <v>161.5</v>
      </c>
      <c r="E491" s="23">
        <f t="shared" si="5"/>
        <v>80750</v>
      </c>
    </row>
    <row r="492" spans="1:5" ht="13.5">
      <c r="A492" s="10">
        <v>164</v>
      </c>
      <c r="B492" s="92" t="s">
        <v>211</v>
      </c>
      <c r="C492" s="24">
        <v>500</v>
      </c>
      <c r="D492" s="25">
        <v>146.51</v>
      </c>
      <c r="E492" s="26">
        <f t="shared" si="5"/>
        <v>73255</v>
      </c>
    </row>
    <row r="493" spans="1:5" ht="13.5">
      <c r="A493" s="8">
        <v>165</v>
      </c>
      <c r="B493" s="89" t="s">
        <v>212</v>
      </c>
      <c r="C493" s="21">
        <v>1000</v>
      </c>
      <c r="D493" s="22">
        <v>1.7</v>
      </c>
      <c r="E493" s="23">
        <f t="shared" si="5"/>
        <v>1700</v>
      </c>
    </row>
    <row r="494" spans="1:5" ht="13.5">
      <c r="A494" s="10">
        <v>166</v>
      </c>
      <c r="B494" s="92" t="s">
        <v>213</v>
      </c>
      <c r="C494" s="24">
        <v>1000</v>
      </c>
      <c r="D494" s="25">
        <v>2.66</v>
      </c>
      <c r="E494" s="26">
        <f t="shared" si="5"/>
        <v>2660</v>
      </c>
    </row>
    <row r="495" spans="1:5" ht="13.5">
      <c r="A495" s="8">
        <v>167</v>
      </c>
      <c r="B495" s="89" t="s">
        <v>214</v>
      </c>
      <c r="C495" s="21">
        <v>1000</v>
      </c>
      <c r="D495" s="22">
        <v>5.86</v>
      </c>
      <c r="E495" s="23">
        <f t="shared" si="5"/>
        <v>5860</v>
      </c>
    </row>
    <row r="496" spans="1:5" ht="13.5">
      <c r="A496" s="10">
        <v>168</v>
      </c>
      <c r="B496" s="92" t="s">
        <v>294</v>
      </c>
      <c r="C496" s="24">
        <v>1000</v>
      </c>
      <c r="D496" s="25">
        <v>14.12</v>
      </c>
      <c r="E496" s="26">
        <f t="shared" si="5"/>
        <v>14120</v>
      </c>
    </row>
    <row r="497" spans="1:5" s="30" customFormat="1" ht="27">
      <c r="A497" s="9">
        <v>169</v>
      </c>
      <c r="B497" s="90" t="s">
        <v>295</v>
      </c>
      <c r="C497" s="39">
        <v>1000</v>
      </c>
      <c r="D497" s="40">
        <v>8.39</v>
      </c>
      <c r="E497" s="41">
        <f t="shared" si="5"/>
        <v>8390</v>
      </c>
    </row>
    <row r="498" spans="1:5" ht="13.5">
      <c r="A498" s="10">
        <v>170</v>
      </c>
      <c r="B498" s="92" t="s">
        <v>215</v>
      </c>
      <c r="C498" s="24">
        <v>1000</v>
      </c>
      <c r="D498" s="25">
        <v>51</v>
      </c>
      <c r="E498" s="26">
        <f t="shared" si="5"/>
        <v>51000</v>
      </c>
    </row>
    <row r="499" spans="1:5" ht="13.5">
      <c r="A499" s="8">
        <v>171</v>
      </c>
      <c r="B499" s="89" t="s">
        <v>216</v>
      </c>
      <c r="C499" s="21">
        <v>4000</v>
      </c>
      <c r="D499" s="22">
        <v>50.1</v>
      </c>
      <c r="E499" s="23">
        <f t="shared" si="5"/>
        <v>200400</v>
      </c>
    </row>
    <row r="500" spans="1:5" ht="13.5">
      <c r="A500" s="10">
        <v>172</v>
      </c>
      <c r="B500" s="92" t="s">
        <v>217</v>
      </c>
      <c r="C500" s="24">
        <v>500</v>
      </c>
      <c r="D500" s="25">
        <v>29.45</v>
      </c>
      <c r="E500" s="26">
        <f t="shared" si="5"/>
        <v>14725</v>
      </c>
    </row>
    <row r="501" spans="1:5" ht="13.5">
      <c r="A501" s="8">
        <v>173</v>
      </c>
      <c r="B501" s="89" t="s">
        <v>218</v>
      </c>
      <c r="C501" s="21">
        <v>500</v>
      </c>
      <c r="D501" s="22">
        <v>0</v>
      </c>
      <c r="E501" s="23">
        <f t="shared" si="5"/>
        <v>0</v>
      </c>
    </row>
    <row r="502" spans="1:5" ht="12.75" customHeight="1">
      <c r="A502" s="224">
        <v>174</v>
      </c>
      <c r="B502" s="221" t="s">
        <v>219</v>
      </c>
      <c r="C502" s="218">
        <v>500</v>
      </c>
      <c r="D502" s="25">
        <v>1014.42</v>
      </c>
      <c r="E502" s="26">
        <f t="shared" si="5"/>
        <v>507210</v>
      </c>
    </row>
    <row r="503" spans="1:5" ht="12.75" customHeight="1">
      <c r="A503" s="226"/>
      <c r="B503" s="222"/>
      <c r="C503" s="235"/>
      <c r="D503" s="25">
        <v>1035</v>
      </c>
      <c r="E503" s="26">
        <f>C502*D503</f>
        <v>517500</v>
      </c>
    </row>
    <row r="504" spans="1:5" ht="12.75" customHeight="1">
      <c r="A504" s="225"/>
      <c r="B504" s="223"/>
      <c r="C504" s="219"/>
      <c r="D504" s="25">
        <v>1020</v>
      </c>
      <c r="E504" s="26">
        <f>C502*D504</f>
        <v>510000</v>
      </c>
    </row>
    <row r="505" spans="1:5" ht="12.75" customHeight="1">
      <c r="A505" s="215">
        <v>175</v>
      </c>
      <c r="B505" s="213" t="s">
        <v>220</v>
      </c>
      <c r="C505" s="233">
        <v>1000</v>
      </c>
      <c r="D505" s="22">
        <v>804.54</v>
      </c>
      <c r="E505" s="23">
        <f t="shared" si="5"/>
        <v>804540</v>
      </c>
    </row>
    <row r="506" spans="1:5" ht="12.75" customHeight="1">
      <c r="A506" s="217"/>
      <c r="B506" s="214"/>
      <c r="C506" s="236"/>
      <c r="D506" s="22">
        <v>820</v>
      </c>
      <c r="E506" s="23">
        <f>C505*D506</f>
        <v>820000</v>
      </c>
    </row>
    <row r="507" spans="1:5" ht="13.5">
      <c r="A507" s="10">
        <v>176</v>
      </c>
      <c r="B507" s="96" t="s">
        <v>221</v>
      </c>
      <c r="C507" s="24">
        <v>500</v>
      </c>
      <c r="D507" s="25">
        <v>1340</v>
      </c>
      <c r="E507" s="26">
        <f t="shared" si="5"/>
        <v>670000</v>
      </c>
    </row>
    <row r="508" spans="1:5" ht="13.5">
      <c r="A508" s="8">
        <v>177</v>
      </c>
      <c r="B508" s="2" t="s">
        <v>222</v>
      </c>
      <c r="C508" s="21">
        <v>500</v>
      </c>
      <c r="D508" s="22">
        <v>1380</v>
      </c>
      <c r="E508" s="23">
        <f t="shared" si="5"/>
        <v>690000</v>
      </c>
    </row>
    <row r="509" spans="1:5" ht="13.5">
      <c r="A509" s="11"/>
      <c r="B509" s="99"/>
      <c r="C509" s="32"/>
      <c r="D509" s="33"/>
      <c r="E509" s="34"/>
    </row>
    <row r="510" spans="1:5" s="30" customFormat="1" ht="18" customHeight="1">
      <c r="A510" s="212" t="s">
        <v>339</v>
      </c>
      <c r="B510" s="212"/>
      <c r="C510" s="79"/>
      <c r="D510" s="80"/>
      <c r="E510" s="81"/>
    </row>
    <row r="511" spans="1:5" ht="12.75" customHeight="1">
      <c r="A511" s="244">
        <v>178</v>
      </c>
      <c r="B511" s="242" t="s">
        <v>223</v>
      </c>
      <c r="C511" s="237">
        <v>2000</v>
      </c>
      <c r="D511" s="25">
        <v>8.9</v>
      </c>
      <c r="E511" s="26">
        <f t="shared" si="5"/>
        <v>17800</v>
      </c>
    </row>
    <row r="512" spans="1:5" ht="12.75" customHeight="1">
      <c r="A512" s="244"/>
      <c r="B512" s="242"/>
      <c r="C512" s="237"/>
      <c r="D512" s="25">
        <v>12.9</v>
      </c>
      <c r="E512" s="26">
        <f>C511*D512</f>
        <v>25800</v>
      </c>
    </row>
    <row r="513" spans="1:5" ht="12.75" customHeight="1">
      <c r="A513" s="244"/>
      <c r="B513" s="242"/>
      <c r="C513" s="237"/>
      <c r="D513" s="25">
        <v>5.6</v>
      </c>
      <c r="E513" s="26">
        <f>C511*D513</f>
        <v>11200</v>
      </c>
    </row>
    <row r="514" spans="1:5" s="30" customFormat="1" ht="12.75">
      <c r="A514" s="244"/>
      <c r="B514" s="242"/>
      <c r="C514" s="237"/>
      <c r="D514" s="28">
        <v>6.5</v>
      </c>
      <c r="E514" s="29">
        <f>C511*D514</f>
        <v>13000</v>
      </c>
    </row>
    <row r="515" spans="1:5" ht="12.75" customHeight="1">
      <c r="A515" s="215">
        <v>179</v>
      </c>
      <c r="B515" s="213" t="s">
        <v>224</v>
      </c>
      <c r="C515" s="233">
        <v>40000</v>
      </c>
      <c r="D515" s="22">
        <v>4.5</v>
      </c>
      <c r="E515" s="23">
        <f>C515*D515</f>
        <v>180000</v>
      </c>
    </row>
    <row r="516" spans="1:5" ht="12.75" customHeight="1">
      <c r="A516" s="216"/>
      <c r="B516" s="239"/>
      <c r="C516" s="238"/>
      <c r="D516" s="22">
        <v>4.34</v>
      </c>
      <c r="E516" s="23">
        <f>C515*D516</f>
        <v>173600</v>
      </c>
    </row>
    <row r="517" spans="1:5" ht="12.75" customHeight="1">
      <c r="A517" s="216"/>
      <c r="B517" s="239"/>
      <c r="C517" s="238"/>
      <c r="D517" s="22">
        <v>6.05</v>
      </c>
      <c r="E517" s="23">
        <f>C515*D517</f>
        <v>242000</v>
      </c>
    </row>
    <row r="518" spans="1:5" ht="12.75" customHeight="1">
      <c r="A518" s="216"/>
      <c r="B518" s="239"/>
      <c r="C518" s="238"/>
      <c r="D518" s="22">
        <v>5.2</v>
      </c>
      <c r="E518" s="23">
        <f>C515*D518</f>
        <v>208000</v>
      </c>
    </row>
    <row r="519" spans="1:5" s="30" customFormat="1" ht="12.75">
      <c r="A519" s="216"/>
      <c r="B519" s="239"/>
      <c r="C519" s="238"/>
      <c r="D519" s="40">
        <v>3.2</v>
      </c>
      <c r="E519" s="41">
        <f>C515*D519</f>
        <v>128000</v>
      </c>
    </row>
    <row r="520" spans="1:5" ht="12.75" customHeight="1">
      <c r="A520" s="216"/>
      <c r="B520" s="239"/>
      <c r="C520" s="238"/>
      <c r="D520" s="22">
        <v>3.89</v>
      </c>
      <c r="E520" s="23">
        <f>C515*D520</f>
        <v>155600</v>
      </c>
    </row>
    <row r="521" spans="1:5" ht="12.75" customHeight="1">
      <c r="A521" s="217"/>
      <c r="B521" s="214"/>
      <c r="C521" s="234"/>
      <c r="D521" s="22">
        <v>3.74</v>
      </c>
      <c r="E521" s="23">
        <f>C515*D521</f>
        <v>149600</v>
      </c>
    </row>
    <row r="522" spans="1:5" ht="12.75" customHeight="1">
      <c r="A522" s="224">
        <v>180</v>
      </c>
      <c r="B522" s="221" t="s">
        <v>225</v>
      </c>
      <c r="C522" s="218">
        <v>40000</v>
      </c>
      <c r="D522" s="25">
        <v>4.5</v>
      </c>
      <c r="E522" s="26">
        <f>C522*D522</f>
        <v>180000</v>
      </c>
    </row>
    <row r="523" spans="1:5" ht="12.75" customHeight="1">
      <c r="A523" s="226"/>
      <c r="B523" s="222"/>
      <c r="C523" s="235"/>
      <c r="D523" s="25">
        <v>5.6</v>
      </c>
      <c r="E523" s="26">
        <f>C522*D523</f>
        <v>224000</v>
      </c>
    </row>
    <row r="524" spans="1:5" ht="12.75" customHeight="1">
      <c r="A524" s="226"/>
      <c r="B524" s="222"/>
      <c r="C524" s="235"/>
      <c r="D524" s="25">
        <v>6.25</v>
      </c>
      <c r="E524" s="26">
        <f>C522*D524</f>
        <v>250000</v>
      </c>
    </row>
    <row r="525" spans="1:5" s="30" customFormat="1" ht="12.75">
      <c r="A525" s="226"/>
      <c r="B525" s="222"/>
      <c r="C525" s="235"/>
      <c r="D525" s="28">
        <v>3.35</v>
      </c>
      <c r="E525" s="29">
        <f>C522*D525</f>
        <v>134000</v>
      </c>
    </row>
    <row r="526" spans="1:5" ht="12.75" customHeight="1">
      <c r="A526" s="226"/>
      <c r="B526" s="222"/>
      <c r="C526" s="235"/>
      <c r="D526" s="25">
        <v>4.01</v>
      </c>
      <c r="E526" s="26">
        <f>C522*D526</f>
        <v>160400</v>
      </c>
    </row>
    <row r="527" spans="1:5" ht="12.75" customHeight="1">
      <c r="A527" s="225"/>
      <c r="B527" s="223"/>
      <c r="C527" s="219"/>
      <c r="D527" s="25">
        <v>3.86</v>
      </c>
      <c r="E527" s="26">
        <f>C522*D527</f>
        <v>154400</v>
      </c>
    </row>
    <row r="528" spans="1:5" ht="12.75" customHeight="1">
      <c r="A528" s="215">
        <v>181</v>
      </c>
      <c r="B528" s="213" t="s">
        <v>226</v>
      </c>
      <c r="C528" s="233">
        <v>3000</v>
      </c>
      <c r="D528" s="22">
        <v>7.1</v>
      </c>
      <c r="E528" s="23">
        <f>C528*D528</f>
        <v>21300</v>
      </c>
    </row>
    <row r="529" spans="1:5" ht="12.75" customHeight="1">
      <c r="A529" s="216"/>
      <c r="B529" s="239"/>
      <c r="C529" s="238"/>
      <c r="D529" s="22">
        <v>6.5</v>
      </c>
      <c r="E529" s="23">
        <f>C528*D529</f>
        <v>19500</v>
      </c>
    </row>
    <row r="530" spans="1:5" ht="12.75" customHeight="1">
      <c r="A530" s="216"/>
      <c r="B530" s="239"/>
      <c r="C530" s="238"/>
      <c r="D530" s="22">
        <v>10.86</v>
      </c>
      <c r="E530" s="23">
        <f>C528*D530</f>
        <v>32580</v>
      </c>
    </row>
    <row r="531" spans="1:5" ht="12.75" customHeight="1">
      <c r="A531" s="216"/>
      <c r="B531" s="239"/>
      <c r="C531" s="238"/>
      <c r="D531" s="22">
        <v>7.2</v>
      </c>
      <c r="E531" s="23">
        <f>C528*D531</f>
        <v>21600</v>
      </c>
    </row>
    <row r="532" spans="1:5" s="30" customFormat="1" ht="12.75">
      <c r="A532" s="216"/>
      <c r="B532" s="239"/>
      <c r="C532" s="238"/>
      <c r="D532" s="40">
        <v>5.2</v>
      </c>
      <c r="E532" s="41">
        <f>C528*D532</f>
        <v>15600</v>
      </c>
    </row>
    <row r="533" spans="1:5" ht="12.75" customHeight="1">
      <c r="A533" s="216"/>
      <c r="B533" s="239"/>
      <c r="C533" s="238"/>
      <c r="D533" s="22">
        <v>5.92</v>
      </c>
      <c r="E533" s="23">
        <f>C528*D533</f>
        <v>17760</v>
      </c>
    </row>
    <row r="534" spans="1:5" ht="12.75" customHeight="1">
      <c r="A534" s="217"/>
      <c r="B534" s="214"/>
      <c r="C534" s="234"/>
      <c r="D534" s="22">
        <v>6.08</v>
      </c>
      <c r="E534" s="23">
        <f>C528*D534</f>
        <v>18240</v>
      </c>
    </row>
    <row r="535" spans="1:5" ht="12.75" customHeight="1">
      <c r="A535" s="224">
        <v>182</v>
      </c>
      <c r="B535" s="221" t="s">
        <v>227</v>
      </c>
      <c r="C535" s="218">
        <v>10000</v>
      </c>
      <c r="D535" s="25">
        <v>13</v>
      </c>
      <c r="E535" s="26">
        <f>C535*D535</f>
        <v>130000</v>
      </c>
    </row>
    <row r="536" spans="1:5" ht="12.75" customHeight="1">
      <c r="A536" s="226"/>
      <c r="B536" s="222"/>
      <c r="C536" s="235"/>
      <c r="D536" s="25">
        <v>12.8</v>
      </c>
      <c r="E536" s="26">
        <f>C535*D536</f>
        <v>128000</v>
      </c>
    </row>
    <row r="537" spans="1:5" ht="12.75" customHeight="1">
      <c r="A537" s="226"/>
      <c r="B537" s="222"/>
      <c r="C537" s="235"/>
      <c r="D537" s="25">
        <v>14.9</v>
      </c>
      <c r="E537" s="26">
        <f>C535*D537</f>
        <v>149000</v>
      </c>
    </row>
    <row r="538" spans="1:5" s="30" customFormat="1" ht="12.75">
      <c r="A538" s="226"/>
      <c r="B538" s="222"/>
      <c r="C538" s="235"/>
      <c r="D538" s="28">
        <v>13.2</v>
      </c>
      <c r="E538" s="29">
        <f>C535*D538</f>
        <v>132000</v>
      </c>
    </row>
    <row r="539" spans="1:5" ht="12.75" customHeight="1">
      <c r="A539" s="226"/>
      <c r="B539" s="222"/>
      <c r="C539" s="235"/>
      <c r="D539" s="25">
        <v>16.54</v>
      </c>
      <c r="E539" s="26">
        <f>C535*D539</f>
        <v>165400</v>
      </c>
    </row>
    <row r="540" spans="1:5" ht="12.75" customHeight="1">
      <c r="A540" s="225"/>
      <c r="B540" s="223"/>
      <c r="C540" s="219"/>
      <c r="D540" s="25">
        <v>14.04</v>
      </c>
      <c r="E540" s="26">
        <f>C535*D540</f>
        <v>140400</v>
      </c>
    </row>
    <row r="541" spans="1:5" ht="12.75" customHeight="1">
      <c r="A541" s="215">
        <v>183</v>
      </c>
      <c r="B541" s="213" t="s">
        <v>228</v>
      </c>
      <c r="C541" s="241">
        <v>15000</v>
      </c>
      <c r="D541" s="22">
        <v>23</v>
      </c>
      <c r="E541" s="23">
        <f>C541*D541</f>
        <v>345000</v>
      </c>
    </row>
    <row r="542" spans="1:5" ht="12.75" customHeight="1">
      <c r="A542" s="216"/>
      <c r="B542" s="239"/>
      <c r="C542" s="241"/>
      <c r="D542" s="22">
        <v>23.5</v>
      </c>
      <c r="E542" s="23">
        <f>C541*D542</f>
        <v>352500</v>
      </c>
    </row>
    <row r="543" spans="1:5" ht="12.75" customHeight="1">
      <c r="A543" s="216"/>
      <c r="B543" s="239"/>
      <c r="C543" s="241"/>
      <c r="D543" s="22">
        <v>65</v>
      </c>
      <c r="E543" s="23">
        <f>C541*D543</f>
        <v>975000</v>
      </c>
    </row>
    <row r="544" spans="1:5" s="30" customFormat="1" ht="12.75">
      <c r="A544" s="216"/>
      <c r="B544" s="239"/>
      <c r="C544" s="241"/>
      <c r="D544" s="40">
        <v>20.6</v>
      </c>
      <c r="E544" s="41">
        <f>C541*D544</f>
        <v>309000</v>
      </c>
    </row>
    <row r="545" spans="1:5" ht="12.75" customHeight="1">
      <c r="A545" s="216"/>
      <c r="B545" s="239"/>
      <c r="C545" s="241"/>
      <c r="D545" s="22">
        <v>19.25</v>
      </c>
      <c r="E545" s="23">
        <f>C541*D545</f>
        <v>288750</v>
      </c>
    </row>
    <row r="546" spans="1:5" ht="12.75" customHeight="1">
      <c r="A546" s="217"/>
      <c r="B546" s="214"/>
      <c r="C546" s="241"/>
      <c r="D546" s="22">
        <v>21.06</v>
      </c>
      <c r="E546" s="23">
        <f>C541*D546</f>
        <v>315900</v>
      </c>
    </row>
    <row r="547" spans="1:5" ht="12.75" customHeight="1">
      <c r="A547" s="224">
        <v>184</v>
      </c>
      <c r="B547" s="221" t="s">
        <v>229</v>
      </c>
      <c r="C547" s="237">
        <v>15000</v>
      </c>
      <c r="D547" s="25">
        <v>25</v>
      </c>
      <c r="E547" s="26">
        <f>C547*D547</f>
        <v>375000</v>
      </c>
    </row>
    <row r="548" spans="1:5" ht="12.75" customHeight="1">
      <c r="A548" s="226"/>
      <c r="B548" s="222"/>
      <c r="C548" s="237"/>
      <c r="D548" s="25">
        <v>65</v>
      </c>
      <c r="E548" s="26">
        <f>C547*D548</f>
        <v>975000</v>
      </c>
    </row>
    <row r="549" spans="1:5" ht="12.75" customHeight="1">
      <c r="A549" s="226"/>
      <c r="B549" s="222"/>
      <c r="C549" s="237"/>
      <c r="D549" s="25">
        <v>24.4</v>
      </c>
      <c r="E549" s="26">
        <f>C547*D549</f>
        <v>366000</v>
      </c>
    </row>
    <row r="550" spans="1:5" s="30" customFormat="1" ht="12.75">
      <c r="A550" s="226"/>
      <c r="B550" s="222"/>
      <c r="C550" s="237"/>
      <c r="D550" s="28">
        <v>20.6</v>
      </c>
      <c r="E550" s="29">
        <f>C547*D550</f>
        <v>309000</v>
      </c>
    </row>
    <row r="551" spans="1:5" ht="12.75" customHeight="1">
      <c r="A551" s="226"/>
      <c r="B551" s="222"/>
      <c r="C551" s="237"/>
      <c r="D551" s="25">
        <v>19.25</v>
      </c>
      <c r="E551" s="26">
        <f>C547*D551</f>
        <v>288750</v>
      </c>
    </row>
    <row r="552" spans="1:5" ht="12.75" customHeight="1">
      <c r="A552" s="225"/>
      <c r="B552" s="223"/>
      <c r="C552" s="237"/>
      <c r="D552" s="25">
        <v>21.06</v>
      </c>
      <c r="E552" s="26">
        <f>C547*D552</f>
        <v>315900</v>
      </c>
    </row>
    <row r="553" spans="1:5" ht="12.75">
      <c r="A553" s="215">
        <v>185</v>
      </c>
      <c r="B553" s="213" t="s">
        <v>230</v>
      </c>
      <c r="C553" s="233">
        <v>500</v>
      </c>
      <c r="D553" s="22">
        <v>42</v>
      </c>
      <c r="E553" s="23">
        <f>C553*D553</f>
        <v>21000</v>
      </c>
    </row>
    <row r="554" spans="1:5" ht="12.75">
      <c r="A554" s="216"/>
      <c r="B554" s="239"/>
      <c r="C554" s="238"/>
      <c r="D554" s="22">
        <v>48</v>
      </c>
      <c r="E554" s="23">
        <f>C553*D554</f>
        <v>24000</v>
      </c>
    </row>
    <row r="555" spans="1:5" ht="12.75">
      <c r="A555" s="216"/>
      <c r="B555" s="239"/>
      <c r="C555" s="238"/>
      <c r="D555" s="22">
        <v>13.9</v>
      </c>
      <c r="E555" s="23">
        <f>C553*D555</f>
        <v>6950</v>
      </c>
    </row>
    <row r="556" spans="1:5" ht="12.75">
      <c r="A556" s="216"/>
      <c r="B556" s="239"/>
      <c r="C556" s="238"/>
      <c r="D556" s="22">
        <v>6.44</v>
      </c>
      <c r="E556" s="23">
        <f>C553*D556</f>
        <v>3220</v>
      </c>
    </row>
    <row r="557" spans="1:5" s="30" customFormat="1" ht="12.75">
      <c r="A557" s="216"/>
      <c r="B557" s="239"/>
      <c r="C557" s="238"/>
      <c r="D557" s="40">
        <v>11.1</v>
      </c>
      <c r="E557" s="41">
        <f>C553*D557</f>
        <v>5550</v>
      </c>
    </row>
    <row r="558" spans="1:5" ht="12.75">
      <c r="A558" s="217"/>
      <c r="B558" s="214"/>
      <c r="C558" s="238"/>
      <c r="D558" s="22">
        <v>75</v>
      </c>
      <c r="E558" s="23">
        <f>C553*D558</f>
        <v>37500</v>
      </c>
    </row>
    <row r="559" spans="1:5" ht="11.25" customHeight="1">
      <c r="A559" s="224">
        <v>186</v>
      </c>
      <c r="B559" s="221" t="s">
        <v>231</v>
      </c>
      <c r="C559" s="235">
        <v>500</v>
      </c>
      <c r="D559" s="25">
        <v>80</v>
      </c>
      <c r="E559" s="26">
        <f>C553*D559</f>
        <v>40000</v>
      </c>
    </row>
    <row r="560" spans="1:5" ht="11.25" customHeight="1">
      <c r="A560" s="226"/>
      <c r="B560" s="222"/>
      <c r="C560" s="235"/>
      <c r="D560" s="25">
        <v>49</v>
      </c>
      <c r="E560" s="26">
        <f>C559*D560</f>
        <v>24500</v>
      </c>
    </row>
    <row r="561" spans="1:5" ht="11.25" customHeight="1">
      <c r="A561" s="226"/>
      <c r="B561" s="222"/>
      <c r="C561" s="235"/>
      <c r="D561" s="25">
        <v>42.9</v>
      </c>
      <c r="E561" s="26">
        <f>C559*D561</f>
        <v>21450</v>
      </c>
    </row>
    <row r="562" spans="1:5" ht="11.25" customHeight="1">
      <c r="A562" s="226"/>
      <c r="B562" s="222"/>
      <c r="C562" s="235"/>
      <c r="D562" s="25">
        <v>39.78</v>
      </c>
      <c r="E562" s="26">
        <f>C559*D562</f>
        <v>19890</v>
      </c>
    </row>
    <row r="563" spans="1:5" ht="11.25" customHeight="1">
      <c r="A563" s="226"/>
      <c r="B563" s="222"/>
      <c r="C563" s="235"/>
      <c r="D563" s="25">
        <v>59</v>
      </c>
      <c r="E563" s="26">
        <f>C553*D563</f>
        <v>29500</v>
      </c>
    </row>
    <row r="564" spans="1:5" ht="11.25" customHeight="1">
      <c r="A564" s="225"/>
      <c r="B564" s="223"/>
      <c r="C564" s="219"/>
      <c r="D564" s="25">
        <v>55</v>
      </c>
      <c r="E564" s="26">
        <f>C559*D564</f>
        <v>27500</v>
      </c>
    </row>
    <row r="565" spans="1:5" s="20" customFormat="1" ht="16.5" customHeight="1">
      <c r="A565" s="252">
        <v>187</v>
      </c>
      <c r="B565" s="258" t="s">
        <v>232</v>
      </c>
      <c r="C565" s="255">
        <v>10000</v>
      </c>
      <c r="D565" s="37">
        <v>55</v>
      </c>
      <c r="E565" s="38">
        <f>C565*D565</f>
        <v>550000</v>
      </c>
    </row>
    <row r="566" spans="1:5" s="65" customFormat="1" ht="12.75">
      <c r="A566" s="253"/>
      <c r="B566" s="259"/>
      <c r="C566" s="256"/>
      <c r="D566" s="63">
        <v>72</v>
      </c>
      <c r="E566" s="64">
        <f>C565*D566</f>
        <v>720000</v>
      </c>
    </row>
    <row r="567" spans="1:5" s="20" customFormat="1" ht="12.75">
      <c r="A567" s="253"/>
      <c r="B567" s="259"/>
      <c r="C567" s="256"/>
      <c r="D567" s="37">
        <v>45</v>
      </c>
      <c r="E567" s="38">
        <f>C565*D567</f>
        <v>450000</v>
      </c>
    </row>
    <row r="568" spans="1:5" s="20" customFormat="1" ht="12.75">
      <c r="A568" s="253"/>
      <c r="B568" s="259"/>
      <c r="C568" s="256"/>
      <c r="D568" s="37">
        <v>34.9</v>
      </c>
      <c r="E568" s="38">
        <f>C565*D568</f>
        <v>349000</v>
      </c>
    </row>
    <row r="569" spans="1:5" s="20" customFormat="1" ht="12.75">
      <c r="A569" s="253"/>
      <c r="B569" s="259"/>
      <c r="C569" s="256"/>
      <c r="D569" s="37">
        <v>32</v>
      </c>
      <c r="E569" s="38">
        <f>C565*D569</f>
        <v>320000</v>
      </c>
    </row>
    <row r="570" spans="1:5" s="65" customFormat="1" ht="12.75">
      <c r="A570" s="253"/>
      <c r="B570" s="259"/>
      <c r="C570" s="256"/>
      <c r="D570" s="63">
        <v>29.5</v>
      </c>
      <c r="E570" s="64">
        <f>C565*D570</f>
        <v>295000</v>
      </c>
    </row>
    <row r="571" spans="1:5" s="20" customFormat="1" ht="12.75">
      <c r="A571" s="253"/>
      <c r="B571" s="259"/>
      <c r="C571" s="256"/>
      <c r="D571" s="37">
        <v>27.9</v>
      </c>
      <c r="E571" s="38">
        <f>C565*D571</f>
        <v>279000</v>
      </c>
    </row>
    <row r="572" spans="1:5" s="20" customFormat="1" ht="12.75">
      <c r="A572" s="254"/>
      <c r="B572" s="260"/>
      <c r="C572" s="257"/>
      <c r="D572" s="37">
        <v>45</v>
      </c>
      <c r="E572" s="38">
        <f>C565*D572</f>
        <v>450000</v>
      </c>
    </row>
    <row r="573" spans="1:5" ht="12.75" customHeight="1">
      <c r="A573" s="224">
        <v>188</v>
      </c>
      <c r="B573" s="221" t="s">
        <v>233</v>
      </c>
      <c r="C573" s="218">
        <v>500</v>
      </c>
      <c r="D573" s="25">
        <v>92</v>
      </c>
      <c r="E573" s="26">
        <f>C573*D573</f>
        <v>46000</v>
      </c>
    </row>
    <row r="574" spans="1:5" ht="12.75" customHeight="1">
      <c r="A574" s="226"/>
      <c r="B574" s="222"/>
      <c r="C574" s="235"/>
      <c r="D574" s="25">
        <v>32.9</v>
      </c>
      <c r="E574" s="26">
        <f>C573*D574</f>
        <v>16450</v>
      </c>
    </row>
    <row r="575" spans="1:5" ht="12.75" customHeight="1">
      <c r="A575" s="225"/>
      <c r="B575" s="223"/>
      <c r="C575" s="219"/>
      <c r="D575" s="25">
        <v>68</v>
      </c>
      <c r="E575" s="26">
        <f>C573*D575</f>
        <v>34000</v>
      </c>
    </row>
    <row r="576" spans="1:5" ht="12.75">
      <c r="A576" s="215">
        <v>189</v>
      </c>
      <c r="B576" s="213" t="s">
        <v>0</v>
      </c>
      <c r="C576" s="233">
        <v>300</v>
      </c>
      <c r="D576" s="22">
        <v>175</v>
      </c>
      <c r="E576" s="23">
        <f>C576*D576</f>
        <v>52500</v>
      </c>
    </row>
    <row r="577" spans="1:5" ht="12.75">
      <c r="A577" s="217"/>
      <c r="B577" s="214"/>
      <c r="C577" s="234"/>
      <c r="D577" s="22">
        <v>500</v>
      </c>
      <c r="E577" s="23">
        <f>C576*D577</f>
        <v>150000</v>
      </c>
    </row>
    <row r="578" spans="1:5" ht="12.75" customHeight="1">
      <c r="A578" s="10">
        <v>190</v>
      </c>
      <c r="B578" s="92" t="s">
        <v>1</v>
      </c>
      <c r="C578" s="24">
        <v>300</v>
      </c>
      <c r="D578" s="25">
        <v>560</v>
      </c>
      <c r="E578" s="26">
        <f>C578*D578</f>
        <v>168000</v>
      </c>
    </row>
    <row r="579" spans="1:5" ht="12.75" customHeight="1">
      <c r="A579" s="215">
        <v>191</v>
      </c>
      <c r="B579" s="213" t="s">
        <v>2</v>
      </c>
      <c r="C579" s="233">
        <v>500</v>
      </c>
      <c r="D579" s="22">
        <v>11.7</v>
      </c>
      <c r="E579" s="23">
        <f>C579*D579</f>
        <v>5850</v>
      </c>
    </row>
    <row r="580" spans="1:5" ht="12.75" customHeight="1">
      <c r="A580" s="216"/>
      <c r="B580" s="239"/>
      <c r="C580" s="238"/>
      <c r="D580" s="22">
        <v>19.8</v>
      </c>
      <c r="E580" s="23">
        <f>C579*D580</f>
        <v>9900</v>
      </c>
    </row>
    <row r="581" spans="1:5" ht="12.75" customHeight="1">
      <c r="A581" s="217"/>
      <c r="B581" s="214"/>
      <c r="C581" s="234"/>
      <c r="D581" s="22">
        <v>11.8</v>
      </c>
      <c r="E581" s="23">
        <f>C579*D581</f>
        <v>5900</v>
      </c>
    </row>
    <row r="582" spans="1:5" s="20" customFormat="1" ht="12.75">
      <c r="A582" s="224">
        <v>192</v>
      </c>
      <c r="B582" s="221" t="s">
        <v>3</v>
      </c>
      <c r="C582" s="218">
        <v>2000</v>
      </c>
      <c r="D582" s="25">
        <v>44</v>
      </c>
      <c r="E582" s="26">
        <f>C582*D582</f>
        <v>88000</v>
      </c>
    </row>
    <row r="583" spans="1:5" s="20" customFormat="1" ht="12.75">
      <c r="A583" s="226"/>
      <c r="B583" s="222"/>
      <c r="C583" s="235"/>
      <c r="D583" s="25">
        <v>21.06</v>
      </c>
      <c r="E583" s="26">
        <f>C582*D583</f>
        <v>42120</v>
      </c>
    </row>
    <row r="584" spans="1:5" s="20" customFormat="1" ht="12.75">
      <c r="A584" s="226"/>
      <c r="B584" s="222"/>
      <c r="C584" s="235"/>
      <c r="D584" s="25">
        <v>39</v>
      </c>
      <c r="E584" s="26">
        <f>C582*D584</f>
        <v>78000</v>
      </c>
    </row>
    <row r="585" spans="1:5" s="20" customFormat="1" ht="12.75">
      <c r="A585" s="226"/>
      <c r="B585" s="222"/>
      <c r="C585" s="235"/>
      <c r="D585" s="25">
        <v>22</v>
      </c>
      <c r="E585" s="26">
        <f>C582*D585</f>
        <v>44000</v>
      </c>
    </row>
    <row r="586" spans="1:5" s="20" customFormat="1" ht="12.75">
      <c r="A586" s="226"/>
      <c r="B586" s="222"/>
      <c r="C586" s="235"/>
      <c r="D586" s="25">
        <v>28.9</v>
      </c>
      <c r="E586" s="26">
        <f>C582*D586</f>
        <v>57800</v>
      </c>
    </row>
    <row r="587" spans="1:5" s="20" customFormat="1" ht="12.75">
      <c r="A587" s="226"/>
      <c r="B587" s="222"/>
      <c r="C587" s="235"/>
      <c r="D587" s="25">
        <v>36</v>
      </c>
      <c r="E587" s="26">
        <f>C582*D587</f>
        <v>72000</v>
      </c>
    </row>
    <row r="588" spans="1:5" s="65" customFormat="1" ht="12.75">
      <c r="A588" s="226"/>
      <c r="B588" s="222"/>
      <c r="C588" s="235"/>
      <c r="D588" s="28">
        <v>24.5</v>
      </c>
      <c r="E588" s="29">
        <f>C582*D588</f>
        <v>49000</v>
      </c>
    </row>
    <row r="589" spans="1:5" s="20" customFormat="1" ht="12.75">
      <c r="A589" s="226"/>
      <c r="B589" s="222"/>
      <c r="C589" s="235"/>
      <c r="D589" s="25">
        <v>56.47</v>
      </c>
      <c r="E589" s="26">
        <f>C582*D589</f>
        <v>112940</v>
      </c>
    </row>
    <row r="590" spans="1:5" s="20" customFormat="1" ht="12.75">
      <c r="A590" s="225"/>
      <c r="B590" s="223"/>
      <c r="C590" s="219"/>
      <c r="D590" s="25">
        <v>40</v>
      </c>
      <c r="E590" s="26">
        <f>C582*D590</f>
        <v>80000</v>
      </c>
    </row>
    <row r="591" spans="1:5" ht="12.75" customHeight="1">
      <c r="A591" s="215">
        <v>193</v>
      </c>
      <c r="B591" s="213" t="s">
        <v>4</v>
      </c>
      <c r="C591" s="233">
        <v>3000</v>
      </c>
      <c r="D591" s="22">
        <v>185.3</v>
      </c>
      <c r="E591" s="23">
        <f>C591*D591</f>
        <v>555900</v>
      </c>
    </row>
    <row r="592" spans="1:5" ht="12.75" customHeight="1">
      <c r="A592" s="216"/>
      <c r="B592" s="239"/>
      <c r="C592" s="238"/>
      <c r="D592" s="22">
        <v>109.8</v>
      </c>
      <c r="E592" s="23">
        <f>C591*D592</f>
        <v>329400</v>
      </c>
    </row>
    <row r="593" spans="1:5" ht="12.75" customHeight="1">
      <c r="A593" s="216"/>
      <c r="B593" s="239"/>
      <c r="C593" s="238"/>
      <c r="D593" s="22">
        <v>166.25</v>
      </c>
      <c r="E593" s="23">
        <f>C591*D593</f>
        <v>498750</v>
      </c>
    </row>
    <row r="594" spans="1:5" ht="12.75" customHeight="1">
      <c r="A594" s="216"/>
      <c r="B594" s="239"/>
      <c r="C594" s="238"/>
      <c r="D594" s="22">
        <v>68</v>
      </c>
      <c r="E594" s="23">
        <f>C591*D594</f>
        <v>204000</v>
      </c>
    </row>
    <row r="595" spans="1:5" ht="12.75" customHeight="1">
      <c r="A595" s="216"/>
      <c r="B595" s="239"/>
      <c r="C595" s="238"/>
      <c r="D595" s="22">
        <v>38</v>
      </c>
      <c r="E595" s="23">
        <f>C591*D595</f>
        <v>114000</v>
      </c>
    </row>
    <row r="596" spans="1:5" s="30" customFormat="1" ht="39" customHeight="1">
      <c r="A596" s="217"/>
      <c r="B596" s="214"/>
      <c r="C596" s="234"/>
      <c r="D596" s="40">
        <v>35.6</v>
      </c>
      <c r="E596" s="41">
        <f>C591*D596</f>
        <v>106800</v>
      </c>
    </row>
    <row r="597" spans="1:5" ht="12.75" customHeight="1">
      <c r="A597" s="224">
        <v>194</v>
      </c>
      <c r="B597" s="221" t="s">
        <v>5</v>
      </c>
      <c r="C597" s="218">
        <v>2000</v>
      </c>
      <c r="D597" s="25">
        <v>12</v>
      </c>
      <c r="E597" s="26">
        <f>C597*D597</f>
        <v>24000</v>
      </c>
    </row>
    <row r="598" spans="1:5" ht="12.75" customHeight="1">
      <c r="A598" s="226"/>
      <c r="B598" s="222"/>
      <c r="C598" s="235"/>
      <c r="D598" s="25">
        <v>24</v>
      </c>
      <c r="E598" s="26">
        <f>C597*D598</f>
        <v>48000</v>
      </c>
    </row>
    <row r="599" spans="1:5" ht="12.75" customHeight="1">
      <c r="A599" s="226"/>
      <c r="B599" s="222"/>
      <c r="C599" s="235"/>
      <c r="D599" s="25">
        <v>48</v>
      </c>
      <c r="E599" s="26">
        <f>C597*D599</f>
        <v>96000</v>
      </c>
    </row>
    <row r="600" spans="1:5" ht="12.75" customHeight="1">
      <c r="A600" s="226"/>
      <c r="B600" s="222"/>
      <c r="C600" s="235"/>
      <c r="D600" s="25">
        <v>72</v>
      </c>
      <c r="E600" s="26">
        <f>C597*D600</f>
        <v>144000</v>
      </c>
    </row>
    <row r="601" spans="1:5" ht="12.75" customHeight="1">
      <c r="A601" s="226"/>
      <c r="B601" s="222"/>
      <c r="C601" s="235"/>
      <c r="D601" s="25">
        <v>100</v>
      </c>
      <c r="E601" s="26">
        <f>C597*D601</f>
        <v>200000</v>
      </c>
    </row>
    <row r="602" spans="1:5" ht="12.75" customHeight="1">
      <c r="A602" s="226"/>
      <c r="B602" s="222"/>
      <c r="C602" s="235"/>
      <c r="D602" s="25">
        <v>20.7</v>
      </c>
      <c r="E602" s="26">
        <f>C597*D602</f>
        <v>41400</v>
      </c>
    </row>
    <row r="603" spans="1:5" ht="12.75" customHeight="1">
      <c r="A603" s="226"/>
      <c r="B603" s="222"/>
      <c r="C603" s="235"/>
      <c r="D603" s="25">
        <v>36.3</v>
      </c>
      <c r="E603" s="26">
        <f>C597*D603</f>
        <v>72600</v>
      </c>
    </row>
    <row r="604" spans="1:5" ht="12.75" customHeight="1">
      <c r="A604" s="225"/>
      <c r="B604" s="223"/>
      <c r="C604" s="219"/>
      <c r="D604" s="25">
        <v>96.1</v>
      </c>
      <c r="E604" s="26">
        <f>C597*D604</f>
        <v>192200</v>
      </c>
    </row>
    <row r="605" spans="1:5" ht="12.75" customHeight="1">
      <c r="A605" s="215">
        <v>195</v>
      </c>
      <c r="B605" s="213" t="s">
        <v>6</v>
      </c>
      <c r="C605" s="233">
        <v>1000</v>
      </c>
      <c r="D605" s="22">
        <v>149</v>
      </c>
      <c r="E605" s="23">
        <f>C605*D605</f>
        <v>149000</v>
      </c>
    </row>
    <row r="606" spans="1:5" ht="12.75" customHeight="1">
      <c r="A606" s="217"/>
      <c r="B606" s="214"/>
      <c r="C606" s="234"/>
      <c r="D606" s="22">
        <v>170.73</v>
      </c>
      <c r="E606" s="23">
        <f>C605*D606</f>
        <v>170730</v>
      </c>
    </row>
    <row r="607" spans="1:5" ht="12.75" customHeight="1">
      <c r="A607" s="224">
        <v>196</v>
      </c>
      <c r="B607" s="221" t="s">
        <v>7</v>
      </c>
      <c r="C607" s="218">
        <v>10000</v>
      </c>
      <c r="D607" s="25">
        <v>9.9</v>
      </c>
      <c r="E607" s="26">
        <f>C607*D607</f>
        <v>99000</v>
      </c>
    </row>
    <row r="608" spans="1:5" ht="12.75" customHeight="1">
      <c r="A608" s="226"/>
      <c r="B608" s="222"/>
      <c r="C608" s="235"/>
      <c r="D608" s="25">
        <v>12.9</v>
      </c>
      <c r="E608" s="26">
        <f>C607*D608</f>
        <v>129000</v>
      </c>
    </row>
    <row r="609" spans="1:5" ht="12.75" customHeight="1">
      <c r="A609" s="226"/>
      <c r="B609" s="222"/>
      <c r="C609" s="235"/>
      <c r="D609" s="25">
        <v>11</v>
      </c>
      <c r="E609" s="26">
        <f>C607*D609</f>
        <v>110000</v>
      </c>
    </row>
    <row r="610" spans="1:5" s="30" customFormat="1" ht="12.75">
      <c r="A610" s="226"/>
      <c r="B610" s="222"/>
      <c r="C610" s="235"/>
      <c r="D610" s="28">
        <v>22</v>
      </c>
      <c r="E610" s="29">
        <f>C607*D610</f>
        <v>220000</v>
      </c>
    </row>
    <row r="611" spans="1:5" ht="12.75" customHeight="1">
      <c r="A611" s="226"/>
      <c r="B611" s="222"/>
      <c r="C611" s="235"/>
      <c r="D611" s="25">
        <v>12.94</v>
      </c>
      <c r="E611" s="26">
        <f>C607*D611</f>
        <v>129400</v>
      </c>
    </row>
    <row r="612" spans="1:5" ht="12.75" customHeight="1">
      <c r="A612" s="225"/>
      <c r="B612" s="223"/>
      <c r="C612" s="219"/>
      <c r="D612" s="25">
        <v>10.24</v>
      </c>
      <c r="E612" s="26">
        <f>C607*D612</f>
        <v>102400</v>
      </c>
    </row>
    <row r="613" spans="1:5" ht="12.75">
      <c r="A613" s="220">
        <v>197</v>
      </c>
      <c r="B613" s="249" t="s">
        <v>8</v>
      </c>
      <c r="C613" s="241">
        <v>1000</v>
      </c>
      <c r="D613" s="22">
        <v>58</v>
      </c>
      <c r="E613" s="23">
        <f>C613*D613</f>
        <v>58000</v>
      </c>
    </row>
    <row r="614" spans="1:5" ht="12.75">
      <c r="A614" s="220"/>
      <c r="B614" s="249"/>
      <c r="C614" s="241"/>
      <c r="D614" s="22">
        <v>62</v>
      </c>
      <c r="E614" s="23">
        <f>C613*D614</f>
        <v>62000</v>
      </c>
    </row>
    <row r="615" spans="1:5" ht="12.75">
      <c r="A615" s="220"/>
      <c r="B615" s="249"/>
      <c r="C615" s="241"/>
      <c r="D615" s="22">
        <v>48</v>
      </c>
      <c r="E615" s="23">
        <f>C613*D615</f>
        <v>48000</v>
      </c>
    </row>
    <row r="616" spans="1:5" ht="12.75">
      <c r="A616" s="220"/>
      <c r="B616" s="249"/>
      <c r="C616" s="241"/>
      <c r="D616" s="22">
        <v>34</v>
      </c>
      <c r="E616" s="23">
        <f>C613*D616</f>
        <v>34000</v>
      </c>
    </row>
    <row r="617" spans="1:5" ht="12.75">
      <c r="A617" s="220"/>
      <c r="B617" s="249"/>
      <c r="C617" s="241"/>
      <c r="D617" s="22">
        <v>32</v>
      </c>
      <c r="E617" s="23">
        <f>C613*D617</f>
        <v>32000</v>
      </c>
    </row>
    <row r="618" spans="1:5" ht="12.75">
      <c r="A618" s="220"/>
      <c r="B618" s="249"/>
      <c r="C618" s="241"/>
      <c r="D618" s="22">
        <v>35.1</v>
      </c>
      <c r="E618" s="23">
        <f>C613*D618</f>
        <v>35100</v>
      </c>
    </row>
    <row r="619" spans="1:5" s="30" customFormat="1" ht="12.75">
      <c r="A619" s="220"/>
      <c r="B619" s="249"/>
      <c r="C619" s="241"/>
      <c r="D619" s="40">
        <v>36.9</v>
      </c>
      <c r="E619" s="41">
        <f>C613*D619</f>
        <v>36900</v>
      </c>
    </row>
    <row r="620" spans="1:5" ht="12.75">
      <c r="A620" s="220"/>
      <c r="B620" s="249"/>
      <c r="C620" s="241"/>
      <c r="D620" s="22">
        <v>32</v>
      </c>
      <c r="E620" s="23">
        <f>C613*D620</f>
        <v>32000</v>
      </c>
    </row>
    <row r="621" spans="1:5" ht="12.75">
      <c r="A621" s="224">
        <v>198</v>
      </c>
      <c r="B621" s="221" t="s">
        <v>9</v>
      </c>
      <c r="C621" s="218">
        <v>1000</v>
      </c>
      <c r="D621" s="25">
        <v>55</v>
      </c>
      <c r="E621" s="26">
        <f>C621*D621</f>
        <v>55000</v>
      </c>
    </row>
    <row r="622" spans="1:5" ht="12.75">
      <c r="A622" s="226"/>
      <c r="B622" s="222"/>
      <c r="C622" s="235"/>
      <c r="D622" s="25">
        <v>78</v>
      </c>
      <c r="E622" s="26">
        <f>C621*D622</f>
        <v>78000</v>
      </c>
    </row>
    <row r="623" spans="1:5" ht="12.75">
      <c r="A623" s="226"/>
      <c r="B623" s="222"/>
      <c r="C623" s="235"/>
      <c r="D623" s="25">
        <v>52.9</v>
      </c>
      <c r="E623" s="26">
        <f>C621*D623</f>
        <v>52900</v>
      </c>
    </row>
    <row r="624" spans="1:5" ht="12.75">
      <c r="A624" s="226"/>
      <c r="B624" s="222"/>
      <c r="C624" s="235"/>
      <c r="D624" s="25">
        <v>45.5</v>
      </c>
      <c r="E624" s="26">
        <f>C621*D624</f>
        <v>45500</v>
      </c>
    </row>
    <row r="625" spans="1:5" ht="12.75">
      <c r="A625" s="226"/>
      <c r="B625" s="222"/>
      <c r="C625" s="235"/>
      <c r="D625" s="25">
        <v>46.8</v>
      </c>
      <c r="E625" s="26">
        <f>C621*D625</f>
        <v>46800</v>
      </c>
    </row>
    <row r="626" spans="1:5" s="30" customFormat="1" ht="12.75">
      <c r="A626" s="226"/>
      <c r="B626" s="222"/>
      <c r="C626" s="235"/>
      <c r="D626" s="28">
        <v>49.2</v>
      </c>
      <c r="E626" s="29">
        <f>C621*D626</f>
        <v>49200</v>
      </c>
    </row>
    <row r="627" spans="1:5" ht="12.75">
      <c r="A627" s="225"/>
      <c r="B627" s="223"/>
      <c r="C627" s="219"/>
      <c r="D627" s="25">
        <v>49</v>
      </c>
      <c r="E627" s="26">
        <f>C621*D627</f>
        <v>49000</v>
      </c>
    </row>
    <row r="628" spans="1:5" ht="12.75">
      <c r="A628" s="215">
        <v>199</v>
      </c>
      <c r="B628" s="213" t="s">
        <v>10</v>
      </c>
      <c r="C628" s="233">
        <v>1000</v>
      </c>
      <c r="D628" s="22">
        <v>52</v>
      </c>
      <c r="E628" s="23">
        <f>C628*D628</f>
        <v>52000</v>
      </c>
    </row>
    <row r="629" spans="1:5" ht="12.75">
      <c r="A629" s="216"/>
      <c r="B629" s="239"/>
      <c r="C629" s="238"/>
      <c r="D629" s="22">
        <v>70.2</v>
      </c>
      <c r="E629" s="23">
        <f>C628*D629</f>
        <v>70200</v>
      </c>
    </row>
    <row r="630" spans="1:5" ht="12.75">
      <c r="A630" s="216"/>
      <c r="B630" s="239"/>
      <c r="C630" s="238"/>
      <c r="D630" s="22">
        <v>71.5</v>
      </c>
      <c r="E630" s="23">
        <f>C628*D630</f>
        <v>71500</v>
      </c>
    </row>
    <row r="631" spans="1:5" ht="12.75">
      <c r="A631" s="216"/>
      <c r="B631" s="239"/>
      <c r="C631" s="238"/>
      <c r="D631" s="22">
        <v>64.9</v>
      </c>
      <c r="E631" s="23">
        <f>C628*D631</f>
        <v>64900.00000000001</v>
      </c>
    </row>
    <row r="632" spans="1:5" ht="12.75">
      <c r="A632" s="216"/>
      <c r="B632" s="239"/>
      <c r="C632" s="238"/>
      <c r="D632" s="22">
        <v>110</v>
      </c>
      <c r="E632" s="23">
        <f>C628*D632</f>
        <v>110000</v>
      </c>
    </row>
    <row r="633" spans="1:5" s="30" customFormat="1" ht="12.75">
      <c r="A633" s="216"/>
      <c r="B633" s="239"/>
      <c r="C633" s="238"/>
      <c r="D633" s="40">
        <v>67.65</v>
      </c>
      <c r="E633" s="41">
        <f>C628*D633</f>
        <v>67650</v>
      </c>
    </row>
    <row r="634" spans="1:5" ht="12.75">
      <c r="A634" s="217"/>
      <c r="B634" s="214"/>
      <c r="C634" s="234"/>
      <c r="D634" s="22">
        <v>74</v>
      </c>
      <c r="E634" s="23">
        <f>C628*D634</f>
        <v>74000</v>
      </c>
    </row>
    <row r="635" spans="1:5" ht="12.75">
      <c r="A635" s="224">
        <v>200</v>
      </c>
      <c r="B635" s="221" t="s">
        <v>11</v>
      </c>
      <c r="C635" s="218">
        <v>500</v>
      </c>
      <c r="D635" s="25">
        <v>11.5</v>
      </c>
      <c r="E635" s="26">
        <f>C635*D635</f>
        <v>5750</v>
      </c>
    </row>
    <row r="636" spans="1:5" ht="12.75">
      <c r="A636" s="226"/>
      <c r="B636" s="222"/>
      <c r="C636" s="235"/>
      <c r="D636" s="25">
        <v>7.8</v>
      </c>
      <c r="E636" s="26">
        <f>C635*D636</f>
        <v>3900</v>
      </c>
    </row>
    <row r="637" spans="1:5" s="30" customFormat="1" ht="12.75">
      <c r="A637" s="226"/>
      <c r="B637" s="222"/>
      <c r="C637" s="235"/>
      <c r="D637" s="28">
        <v>8.6</v>
      </c>
      <c r="E637" s="29">
        <f>C635*D637</f>
        <v>4300</v>
      </c>
    </row>
    <row r="638" spans="1:5" ht="12.75">
      <c r="A638" s="225"/>
      <c r="B638" s="223"/>
      <c r="C638" s="219"/>
      <c r="D638" s="25">
        <v>17</v>
      </c>
      <c r="E638" s="26">
        <f>C635*D638</f>
        <v>8500</v>
      </c>
    </row>
    <row r="639" spans="1:5" s="20" customFormat="1" ht="12.75">
      <c r="A639" s="252">
        <v>201</v>
      </c>
      <c r="B639" s="258" t="s">
        <v>12</v>
      </c>
      <c r="C639" s="255">
        <v>500</v>
      </c>
      <c r="D639" s="37">
        <v>29</v>
      </c>
      <c r="E639" s="38">
        <f>C639*D639</f>
        <v>14500</v>
      </c>
    </row>
    <row r="640" spans="1:5" s="20" customFormat="1" ht="12.75">
      <c r="A640" s="253"/>
      <c r="B640" s="259"/>
      <c r="C640" s="256"/>
      <c r="D640" s="37">
        <v>23.4</v>
      </c>
      <c r="E640" s="38">
        <f>C639*D640</f>
        <v>11700</v>
      </c>
    </row>
    <row r="641" spans="1:5" s="20" customFormat="1" ht="12.75">
      <c r="A641" s="253"/>
      <c r="B641" s="259"/>
      <c r="C641" s="256"/>
      <c r="D641" s="37">
        <v>20</v>
      </c>
      <c r="E641" s="38">
        <f>C639*D641</f>
        <v>10000</v>
      </c>
    </row>
    <row r="642" spans="1:5" s="20" customFormat="1" ht="12.75">
      <c r="A642" s="253"/>
      <c r="B642" s="259"/>
      <c r="C642" s="256"/>
      <c r="D642" s="37">
        <v>32.9</v>
      </c>
      <c r="E642" s="38">
        <f>C639*D642</f>
        <v>16450</v>
      </c>
    </row>
    <row r="643" spans="1:5" s="20" customFormat="1" ht="12.75">
      <c r="A643" s="253"/>
      <c r="B643" s="259"/>
      <c r="C643" s="256"/>
      <c r="D643" s="37">
        <v>39.4</v>
      </c>
      <c r="E643" s="38">
        <f>C639*D643</f>
        <v>19700</v>
      </c>
    </row>
    <row r="644" spans="1:5" s="20" customFormat="1" ht="12.75">
      <c r="A644" s="253"/>
      <c r="B644" s="259"/>
      <c r="C644" s="256"/>
      <c r="D644" s="37">
        <v>16</v>
      </c>
      <c r="E644" s="38">
        <f>C639*D644</f>
        <v>8000</v>
      </c>
    </row>
    <row r="645" spans="1:5" s="20" customFormat="1" ht="12.75">
      <c r="A645" s="253"/>
      <c r="B645" s="259"/>
      <c r="C645" s="256"/>
      <c r="D645" s="37">
        <v>52</v>
      </c>
      <c r="E645" s="38">
        <f>C639*D645</f>
        <v>26000</v>
      </c>
    </row>
    <row r="646" spans="1:5" s="20" customFormat="1" ht="12.75">
      <c r="A646" s="253"/>
      <c r="B646" s="259"/>
      <c r="C646" s="256"/>
      <c r="D646" s="37">
        <v>23</v>
      </c>
      <c r="E646" s="38">
        <f>C639*D646</f>
        <v>11500</v>
      </c>
    </row>
    <row r="647" spans="1:5" s="65" customFormat="1" ht="12.75">
      <c r="A647" s="253"/>
      <c r="B647" s="259"/>
      <c r="C647" s="256"/>
      <c r="D647" s="63">
        <v>18.45</v>
      </c>
      <c r="E647" s="64">
        <f>C639*D647</f>
        <v>9225</v>
      </c>
    </row>
    <row r="648" spans="1:5" s="20" customFormat="1" ht="12.75">
      <c r="A648" s="253"/>
      <c r="B648" s="259"/>
      <c r="C648" s="256"/>
      <c r="D648" s="37">
        <v>21.18</v>
      </c>
      <c r="E648" s="38">
        <f>C639*D648</f>
        <v>10590</v>
      </c>
    </row>
    <row r="649" spans="1:5" s="20" customFormat="1" ht="12.75">
      <c r="A649" s="254"/>
      <c r="B649" s="260"/>
      <c r="C649" s="257"/>
      <c r="D649" s="37">
        <v>24</v>
      </c>
      <c r="E649" s="38">
        <f>C639*D649</f>
        <v>12000</v>
      </c>
    </row>
    <row r="650" spans="1:5" ht="12.75" customHeight="1">
      <c r="A650" s="224">
        <v>202</v>
      </c>
      <c r="B650" s="221" t="s">
        <v>13</v>
      </c>
      <c r="C650" s="218">
        <v>5000</v>
      </c>
      <c r="D650" s="25">
        <v>28</v>
      </c>
      <c r="E650" s="26">
        <f>C650*D650</f>
        <v>140000</v>
      </c>
    </row>
    <row r="651" spans="1:5" ht="12.75" customHeight="1">
      <c r="A651" s="226"/>
      <c r="B651" s="222"/>
      <c r="C651" s="235"/>
      <c r="D651" s="25">
        <v>39.9</v>
      </c>
      <c r="E651" s="26">
        <f>C650*D651</f>
        <v>199500</v>
      </c>
    </row>
    <row r="652" spans="1:5" ht="12.75" customHeight="1">
      <c r="A652" s="226"/>
      <c r="B652" s="222"/>
      <c r="C652" s="235"/>
      <c r="D652" s="25">
        <v>37.65</v>
      </c>
      <c r="E652" s="26">
        <f>C650*D652</f>
        <v>188250</v>
      </c>
    </row>
    <row r="653" spans="1:5" ht="12.75" customHeight="1">
      <c r="A653" s="226"/>
      <c r="B653" s="222"/>
      <c r="C653" s="235"/>
      <c r="D653" s="25">
        <v>29.4</v>
      </c>
      <c r="E653" s="26">
        <f>C650*D653</f>
        <v>147000</v>
      </c>
    </row>
    <row r="654" spans="1:5" ht="12.75" customHeight="1">
      <c r="A654" s="226"/>
      <c r="B654" s="222"/>
      <c r="C654" s="235"/>
      <c r="D654" s="25">
        <v>32.5</v>
      </c>
      <c r="E654" s="26">
        <f>C650*D654</f>
        <v>162500</v>
      </c>
    </row>
    <row r="655" spans="1:5" s="30" customFormat="1" ht="12.75">
      <c r="A655" s="225"/>
      <c r="B655" s="223"/>
      <c r="C655" s="219"/>
      <c r="D655" s="28">
        <v>28</v>
      </c>
      <c r="E655" s="29">
        <f>C650*D655</f>
        <v>140000</v>
      </c>
    </row>
    <row r="656" spans="1:5" ht="12.75">
      <c r="A656" s="215">
        <v>203</v>
      </c>
      <c r="B656" s="213" t="s">
        <v>14</v>
      </c>
      <c r="C656" s="233">
        <v>5000</v>
      </c>
      <c r="D656" s="22">
        <v>350</v>
      </c>
      <c r="E656" s="23">
        <f>C656*D656</f>
        <v>1750000</v>
      </c>
    </row>
    <row r="657" spans="1:5" s="30" customFormat="1" ht="12.75">
      <c r="A657" s="217"/>
      <c r="B657" s="240"/>
      <c r="C657" s="234"/>
      <c r="D657" s="40">
        <v>280</v>
      </c>
      <c r="E657" s="41">
        <f>C656*D657</f>
        <v>1400000</v>
      </c>
    </row>
    <row r="658" spans="1:5" ht="12.75" customHeight="1">
      <c r="A658" s="224">
        <v>204</v>
      </c>
      <c r="B658" s="221" t="s">
        <v>15</v>
      </c>
      <c r="C658" s="218">
        <v>5000</v>
      </c>
      <c r="D658" s="25">
        <v>27</v>
      </c>
      <c r="E658" s="26">
        <f>C658*D658</f>
        <v>135000</v>
      </c>
    </row>
    <row r="659" spans="1:5" ht="12.75" customHeight="1">
      <c r="A659" s="226"/>
      <c r="B659" s="222"/>
      <c r="C659" s="235"/>
      <c r="D659" s="25">
        <v>22.1</v>
      </c>
      <c r="E659" s="26">
        <f>C658*D659</f>
        <v>110500</v>
      </c>
    </row>
    <row r="660" spans="1:5" ht="12.75" customHeight="1">
      <c r="A660" s="226"/>
      <c r="B660" s="222"/>
      <c r="C660" s="235"/>
      <c r="D660" s="25">
        <v>27.9</v>
      </c>
      <c r="E660" s="26">
        <f>C658*D660</f>
        <v>139500</v>
      </c>
    </row>
    <row r="661" spans="1:5" s="30" customFormat="1" ht="12.75">
      <c r="A661" s="226"/>
      <c r="B661" s="222"/>
      <c r="C661" s="235"/>
      <c r="D661" s="28">
        <v>25</v>
      </c>
      <c r="E661" s="29">
        <f>C658*D661</f>
        <v>125000</v>
      </c>
    </row>
    <row r="662" spans="1:5" ht="12.75" customHeight="1">
      <c r="A662" s="225"/>
      <c r="B662" s="223"/>
      <c r="C662" s="219"/>
      <c r="D662" s="25">
        <v>18.14</v>
      </c>
      <c r="E662" s="26">
        <f>C658*D662</f>
        <v>90700</v>
      </c>
    </row>
    <row r="663" spans="1:5" ht="12.75" customHeight="1">
      <c r="A663" s="215">
        <v>205</v>
      </c>
      <c r="B663" s="213" t="s">
        <v>16</v>
      </c>
      <c r="C663" s="233">
        <v>100</v>
      </c>
      <c r="D663" s="22">
        <v>2240</v>
      </c>
      <c r="E663" s="23">
        <f>C663*D663</f>
        <v>224000</v>
      </c>
    </row>
    <row r="664" spans="1:5" ht="12.75" customHeight="1">
      <c r="A664" s="217"/>
      <c r="B664" s="214"/>
      <c r="C664" s="234"/>
      <c r="D664" s="22">
        <v>2070</v>
      </c>
      <c r="E664" s="23">
        <f>C663*D664</f>
        <v>207000</v>
      </c>
    </row>
    <row r="665" spans="1:5" ht="12.75">
      <c r="A665" s="224">
        <v>206</v>
      </c>
      <c r="B665" s="221" t="s">
        <v>17</v>
      </c>
      <c r="C665" s="218">
        <v>100</v>
      </c>
      <c r="D665" s="25">
        <v>120</v>
      </c>
      <c r="E665" s="26">
        <f>C665*D665</f>
        <v>12000</v>
      </c>
    </row>
    <row r="666" spans="1:5" s="30" customFormat="1" ht="12.75">
      <c r="A666" s="225"/>
      <c r="B666" s="223"/>
      <c r="C666" s="219"/>
      <c r="D666" s="28">
        <v>350</v>
      </c>
      <c r="E666" s="29">
        <f>C665*D666</f>
        <v>35000</v>
      </c>
    </row>
    <row r="667" spans="1:5" s="30" customFormat="1" ht="12.75">
      <c r="A667" s="215">
        <v>207</v>
      </c>
      <c r="B667" s="213" t="s">
        <v>357</v>
      </c>
      <c r="C667" s="233">
        <v>50</v>
      </c>
      <c r="D667" s="40">
        <v>1400</v>
      </c>
      <c r="E667" s="41">
        <f>C667*D667</f>
        <v>70000</v>
      </c>
    </row>
    <row r="668" spans="1:5" s="30" customFormat="1" ht="12.75">
      <c r="A668" s="216"/>
      <c r="B668" s="239"/>
      <c r="C668" s="238"/>
      <c r="D668" s="40">
        <v>1275</v>
      </c>
      <c r="E668" s="41">
        <f>C667*D668</f>
        <v>63750</v>
      </c>
    </row>
    <row r="669" spans="1:5" ht="12.75" customHeight="1">
      <c r="A669" s="217"/>
      <c r="B669" s="214"/>
      <c r="C669" s="234"/>
      <c r="D669" s="22">
        <v>1950</v>
      </c>
      <c r="E669" s="23">
        <f>C667*D669</f>
        <v>97500</v>
      </c>
    </row>
    <row r="670" spans="1:5" ht="13.5">
      <c r="A670" s="10">
        <v>208</v>
      </c>
      <c r="B670" s="92" t="s">
        <v>18</v>
      </c>
      <c r="C670" s="24">
        <v>25</v>
      </c>
      <c r="D670" s="25">
        <v>200</v>
      </c>
      <c r="E670" s="26">
        <f>C670*D670</f>
        <v>5000</v>
      </c>
    </row>
    <row r="671" spans="1:5" ht="13.5">
      <c r="A671" s="8">
        <v>209</v>
      </c>
      <c r="B671" s="89" t="s">
        <v>19</v>
      </c>
      <c r="C671" s="21">
        <v>25</v>
      </c>
      <c r="D671" s="22">
        <v>795</v>
      </c>
      <c r="E671" s="23">
        <f>C671*D671</f>
        <v>19875</v>
      </c>
    </row>
    <row r="672" spans="1:5" s="30" customFormat="1" ht="12.75">
      <c r="A672" s="226">
        <v>210</v>
      </c>
      <c r="B672" s="222" t="s">
        <v>352</v>
      </c>
      <c r="C672" s="235">
        <v>50</v>
      </c>
      <c r="D672" s="28">
        <v>283</v>
      </c>
      <c r="E672" s="29">
        <f>C672*D672</f>
        <v>14150</v>
      </c>
    </row>
    <row r="673" spans="1:5" ht="12.75">
      <c r="A673" s="226"/>
      <c r="B673" s="222"/>
      <c r="C673" s="235"/>
      <c r="D673" s="25">
        <v>395</v>
      </c>
      <c r="E673" s="26">
        <f>C672*D673</f>
        <v>19750</v>
      </c>
    </row>
    <row r="674" spans="1:5" ht="12.75">
      <c r="A674" s="226"/>
      <c r="B674" s="222"/>
      <c r="C674" s="235"/>
      <c r="D674" s="25">
        <v>1900</v>
      </c>
      <c r="E674" s="26">
        <f>C672*D674</f>
        <v>95000</v>
      </c>
    </row>
    <row r="675" spans="1:5" ht="12.75">
      <c r="A675" s="225"/>
      <c r="B675" s="223"/>
      <c r="C675" s="219"/>
      <c r="D675" s="25">
        <v>185</v>
      </c>
      <c r="E675" s="26">
        <f>C672*D675</f>
        <v>9250</v>
      </c>
    </row>
    <row r="676" spans="1:5" ht="13.5">
      <c r="A676" s="8">
        <v>211</v>
      </c>
      <c r="B676" s="89" t="s">
        <v>21</v>
      </c>
      <c r="C676" s="21">
        <v>500</v>
      </c>
      <c r="D676" s="22">
        <v>7</v>
      </c>
      <c r="E676" s="23">
        <f>C676*D676</f>
        <v>3500</v>
      </c>
    </row>
    <row r="677" spans="1:5" ht="12.75" customHeight="1">
      <c r="A677" s="224">
        <v>212</v>
      </c>
      <c r="B677" s="221" t="s">
        <v>22</v>
      </c>
      <c r="C677" s="218">
        <v>3000</v>
      </c>
      <c r="D677" s="25">
        <v>11</v>
      </c>
      <c r="E677" s="26">
        <f>C677*D677</f>
        <v>33000</v>
      </c>
    </row>
    <row r="678" spans="1:5" ht="12.75" customHeight="1">
      <c r="A678" s="225"/>
      <c r="B678" s="223"/>
      <c r="C678" s="219"/>
      <c r="D678" s="25">
        <v>19.4</v>
      </c>
      <c r="E678" s="26">
        <f>C677*D678</f>
        <v>58199.99999999999</v>
      </c>
    </row>
    <row r="679" spans="1:5" ht="12.75" customHeight="1">
      <c r="A679" s="220">
        <v>213</v>
      </c>
      <c r="B679" s="249" t="s">
        <v>23</v>
      </c>
      <c r="C679" s="241">
        <v>25</v>
      </c>
      <c r="D679" s="22">
        <v>285</v>
      </c>
      <c r="E679" s="23">
        <f>C679*D679</f>
        <v>7125</v>
      </c>
    </row>
    <row r="680" spans="1:5" ht="12.75" customHeight="1">
      <c r="A680" s="220"/>
      <c r="B680" s="249"/>
      <c r="C680" s="241"/>
      <c r="D680" s="22">
        <v>234</v>
      </c>
      <c r="E680" s="23">
        <f>C679*D680</f>
        <v>5850</v>
      </c>
    </row>
    <row r="681" spans="1:5" ht="13.5" customHeight="1">
      <c r="A681" s="224">
        <v>214</v>
      </c>
      <c r="B681" s="221" t="s">
        <v>24</v>
      </c>
      <c r="C681" s="218">
        <v>500</v>
      </c>
      <c r="D681" s="25">
        <v>15</v>
      </c>
      <c r="E681" s="26">
        <f>C681*D681</f>
        <v>7500</v>
      </c>
    </row>
    <row r="682" spans="1:5" ht="13.5" customHeight="1">
      <c r="A682" s="226"/>
      <c r="B682" s="222"/>
      <c r="C682" s="235"/>
      <c r="D682" s="25">
        <v>38</v>
      </c>
      <c r="E682" s="26">
        <f>C681*D682</f>
        <v>19000</v>
      </c>
    </row>
    <row r="683" spans="1:5" ht="13.5" customHeight="1">
      <c r="A683" s="225"/>
      <c r="B683" s="223"/>
      <c r="C683" s="219"/>
      <c r="D683" s="25">
        <v>80</v>
      </c>
      <c r="E683" s="26">
        <f>C681*D683</f>
        <v>40000</v>
      </c>
    </row>
    <row r="684" spans="1:5" ht="13.5" customHeight="1">
      <c r="A684" s="215">
        <v>215</v>
      </c>
      <c r="B684" s="213" t="s">
        <v>25</v>
      </c>
      <c r="C684" s="233">
        <v>1000</v>
      </c>
      <c r="D684" s="22">
        <v>38</v>
      </c>
      <c r="E684" s="23">
        <f>C684*D684</f>
        <v>38000</v>
      </c>
    </row>
    <row r="685" spans="1:5" ht="13.5" customHeight="1">
      <c r="A685" s="216"/>
      <c r="B685" s="239"/>
      <c r="C685" s="238"/>
      <c r="D685" s="22">
        <v>14.66</v>
      </c>
      <c r="E685" s="23">
        <f>C684*D685</f>
        <v>14660</v>
      </c>
    </row>
    <row r="686" spans="1:5" ht="13.5" customHeight="1">
      <c r="A686" s="216"/>
      <c r="B686" s="239"/>
      <c r="C686" s="238"/>
      <c r="D686" s="22">
        <v>16.9</v>
      </c>
      <c r="E686" s="23">
        <f>C684*D686</f>
        <v>16900</v>
      </c>
    </row>
    <row r="687" spans="1:5" ht="13.5" customHeight="1">
      <c r="A687" s="216"/>
      <c r="B687" s="239"/>
      <c r="C687" s="238"/>
      <c r="D687" s="22">
        <v>50</v>
      </c>
      <c r="E687" s="23">
        <f>C684*D687</f>
        <v>50000</v>
      </c>
    </row>
    <row r="688" spans="1:5" ht="13.5" customHeight="1">
      <c r="A688" s="216"/>
      <c r="B688" s="239"/>
      <c r="C688" s="238"/>
      <c r="D688" s="22">
        <v>60</v>
      </c>
      <c r="E688" s="23">
        <f>C684*D688</f>
        <v>60000</v>
      </c>
    </row>
    <row r="689" spans="1:5" ht="13.5" customHeight="1">
      <c r="A689" s="217"/>
      <c r="B689" s="214"/>
      <c r="C689" s="234"/>
      <c r="D689" s="22">
        <v>15</v>
      </c>
      <c r="E689" s="23">
        <f>C684*D689</f>
        <v>15000</v>
      </c>
    </row>
    <row r="690" spans="1:5" ht="12.75" customHeight="1">
      <c r="A690" s="224">
        <v>216</v>
      </c>
      <c r="B690" s="221" t="s">
        <v>369</v>
      </c>
      <c r="C690" s="218">
        <v>2000</v>
      </c>
      <c r="D690" s="25">
        <v>52.7</v>
      </c>
      <c r="E690" s="26">
        <f>C690*D690</f>
        <v>105400</v>
      </c>
    </row>
    <row r="691" spans="1:5" ht="12.75" customHeight="1">
      <c r="A691" s="226"/>
      <c r="B691" s="222"/>
      <c r="C691" s="235"/>
      <c r="D691" s="25">
        <v>43.9</v>
      </c>
      <c r="E691" s="26">
        <f>C690*D691</f>
        <v>87800</v>
      </c>
    </row>
    <row r="692" spans="1:5" ht="12.75" customHeight="1">
      <c r="A692" s="226"/>
      <c r="B692" s="222"/>
      <c r="C692" s="235"/>
      <c r="D692" s="25">
        <v>8.97</v>
      </c>
      <c r="E692" s="26">
        <f>C690*D692</f>
        <v>17940</v>
      </c>
    </row>
    <row r="693" spans="1:5" ht="12.75" customHeight="1">
      <c r="A693" s="225"/>
      <c r="B693" s="223"/>
      <c r="C693" s="219"/>
      <c r="D693" s="25">
        <v>34.9</v>
      </c>
      <c r="E693" s="26">
        <f>C690*D693</f>
        <v>69800</v>
      </c>
    </row>
    <row r="694" spans="1:5" s="30" customFormat="1" ht="12.75" customHeight="1">
      <c r="A694" s="215">
        <v>217</v>
      </c>
      <c r="B694" s="264" t="s">
        <v>370</v>
      </c>
      <c r="C694" s="233">
        <v>2000</v>
      </c>
      <c r="D694" s="40">
        <v>104</v>
      </c>
      <c r="E694" s="23">
        <f>C694*D694</f>
        <v>208000</v>
      </c>
    </row>
    <row r="695" spans="1:5" s="30" customFormat="1" ht="12.75" customHeight="1">
      <c r="A695" s="216"/>
      <c r="B695" s="265"/>
      <c r="C695" s="238"/>
      <c r="D695" s="40">
        <v>17.95</v>
      </c>
      <c r="E695" s="23">
        <f>C694*D695</f>
        <v>35900</v>
      </c>
    </row>
    <row r="696" spans="1:5" s="30" customFormat="1" ht="12.75" customHeight="1">
      <c r="A696" s="216"/>
      <c r="B696" s="265"/>
      <c r="C696" s="238"/>
      <c r="D696" s="40">
        <v>65.85</v>
      </c>
      <c r="E696" s="23">
        <f>C694*D696</f>
        <v>131700</v>
      </c>
    </row>
    <row r="697" spans="1:5" s="30" customFormat="1" ht="12.75" customHeight="1">
      <c r="A697" s="217"/>
      <c r="B697" s="266"/>
      <c r="C697" s="234"/>
      <c r="D697" s="40">
        <v>43.9</v>
      </c>
      <c r="E697" s="23">
        <f>C694*D697</f>
        <v>87800</v>
      </c>
    </row>
    <row r="698" spans="1:5" ht="12.75" customHeight="1">
      <c r="A698" s="224">
        <v>218</v>
      </c>
      <c r="B698" s="221" t="s">
        <v>26</v>
      </c>
      <c r="C698" s="218">
        <v>2200</v>
      </c>
      <c r="D698" s="25">
        <v>32</v>
      </c>
      <c r="E698" s="26">
        <f>C698*D698</f>
        <v>70400</v>
      </c>
    </row>
    <row r="699" spans="1:5" ht="12.75" customHeight="1">
      <c r="A699" s="226"/>
      <c r="B699" s="222"/>
      <c r="C699" s="235"/>
      <c r="D699" s="25">
        <v>49.9</v>
      </c>
      <c r="E699" s="26">
        <f>C698*D699</f>
        <v>109780</v>
      </c>
    </row>
    <row r="700" spans="1:5" ht="12.75" customHeight="1">
      <c r="A700" s="226"/>
      <c r="B700" s="222"/>
      <c r="C700" s="235"/>
      <c r="D700" s="25">
        <v>32.9</v>
      </c>
      <c r="E700" s="26">
        <f>C698*D700</f>
        <v>72380</v>
      </c>
    </row>
    <row r="701" spans="1:5" ht="12.75" customHeight="1">
      <c r="A701" s="225"/>
      <c r="B701" s="223"/>
      <c r="C701" s="219"/>
      <c r="D701" s="25">
        <v>29.25</v>
      </c>
      <c r="E701" s="26">
        <f>C698*D701</f>
        <v>64350</v>
      </c>
    </row>
    <row r="702" spans="1:5" s="30" customFormat="1" ht="12.75">
      <c r="A702" s="215">
        <v>219</v>
      </c>
      <c r="B702" s="213" t="s">
        <v>27</v>
      </c>
      <c r="C702" s="233">
        <v>2500</v>
      </c>
      <c r="D702" s="40">
        <v>91.5</v>
      </c>
      <c r="E702" s="41">
        <f>C702*D702</f>
        <v>228750</v>
      </c>
    </row>
    <row r="703" spans="1:5" ht="12.75" customHeight="1">
      <c r="A703" s="216"/>
      <c r="B703" s="239"/>
      <c r="C703" s="238"/>
      <c r="D703" s="22">
        <v>94.12</v>
      </c>
      <c r="E703" s="23">
        <f>C702*D703</f>
        <v>235300</v>
      </c>
    </row>
    <row r="704" spans="1:5" ht="12.75" customHeight="1">
      <c r="A704" s="216"/>
      <c r="B704" s="239"/>
      <c r="C704" s="238"/>
      <c r="D704" s="22">
        <v>52.9</v>
      </c>
      <c r="E704" s="23">
        <f>C702*D704</f>
        <v>132250</v>
      </c>
    </row>
    <row r="705" spans="1:5" ht="12.75" customHeight="1">
      <c r="A705" s="217"/>
      <c r="B705" s="214"/>
      <c r="C705" s="234"/>
      <c r="D705" s="22">
        <v>59</v>
      </c>
      <c r="E705" s="23">
        <f>C702*D705</f>
        <v>147500</v>
      </c>
    </row>
    <row r="706" spans="1:5" s="20" customFormat="1" ht="13.5" customHeight="1">
      <c r="A706" s="224">
        <v>220</v>
      </c>
      <c r="B706" s="221" t="s">
        <v>28</v>
      </c>
      <c r="C706" s="218">
        <v>100</v>
      </c>
      <c r="D706" s="25">
        <v>1450</v>
      </c>
      <c r="E706" s="26">
        <f>C706*D706</f>
        <v>145000</v>
      </c>
    </row>
    <row r="707" spans="1:5" s="20" customFormat="1" ht="13.5" customHeight="1">
      <c r="A707" s="226"/>
      <c r="B707" s="222"/>
      <c r="C707" s="235"/>
      <c r="D707" s="25">
        <v>1250</v>
      </c>
      <c r="E707" s="26">
        <f>C706*D707</f>
        <v>125000</v>
      </c>
    </row>
    <row r="708" spans="1:5" s="20" customFormat="1" ht="13.5" customHeight="1">
      <c r="A708" s="226"/>
      <c r="B708" s="222"/>
      <c r="C708" s="235"/>
      <c r="D708" s="25">
        <v>1050</v>
      </c>
      <c r="E708" s="26">
        <f>C706*D708</f>
        <v>105000</v>
      </c>
    </row>
    <row r="709" spans="1:5" s="20" customFormat="1" ht="13.5" customHeight="1">
      <c r="A709" s="225"/>
      <c r="B709" s="223"/>
      <c r="C709" s="219"/>
      <c r="D709" s="25">
        <v>1675</v>
      </c>
      <c r="E709" s="26">
        <f>C706*D709</f>
        <v>167500</v>
      </c>
    </row>
    <row r="710" spans="1:5" ht="13.5" customHeight="1">
      <c r="A710" s="215">
        <v>221</v>
      </c>
      <c r="B710" s="213" t="s">
        <v>300</v>
      </c>
      <c r="C710" s="233">
        <v>200</v>
      </c>
      <c r="D710" s="22">
        <v>111.25</v>
      </c>
      <c r="E710" s="23">
        <f>C710*D710</f>
        <v>22250</v>
      </c>
    </row>
    <row r="711" spans="1:5" ht="13.5" customHeight="1">
      <c r="A711" s="216"/>
      <c r="B711" s="239"/>
      <c r="C711" s="238"/>
      <c r="D711" s="22">
        <v>553</v>
      </c>
      <c r="E711" s="23">
        <f>C710*D711</f>
        <v>110600</v>
      </c>
    </row>
    <row r="712" spans="1:5" ht="13.5" customHeight="1">
      <c r="A712" s="216"/>
      <c r="B712" s="239"/>
      <c r="C712" s="238"/>
      <c r="D712" s="22">
        <v>955</v>
      </c>
      <c r="E712" s="23">
        <f>C710*C710</f>
        <v>40000</v>
      </c>
    </row>
    <row r="713" spans="1:5" ht="13.5" customHeight="1">
      <c r="A713" s="224">
        <v>222</v>
      </c>
      <c r="B713" s="221" t="s">
        <v>301</v>
      </c>
      <c r="C713" s="218">
        <v>50</v>
      </c>
      <c r="D713" s="25">
        <v>4500</v>
      </c>
      <c r="E713" s="26">
        <f>C713*D713</f>
        <v>225000</v>
      </c>
    </row>
    <row r="714" spans="1:5" ht="13.5" customHeight="1">
      <c r="A714" s="226"/>
      <c r="B714" s="222"/>
      <c r="C714" s="235"/>
      <c r="D714" s="25">
        <v>5500</v>
      </c>
      <c r="E714" s="26">
        <f>C713*D714</f>
        <v>275000</v>
      </c>
    </row>
    <row r="715" spans="1:5" ht="13.5" customHeight="1">
      <c r="A715" s="225"/>
      <c r="B715" s="223"/>
      <c r="C715" s="219"/>
      <c r="D715" s="25">
        <v>4900</v>
      </c>
      <c r="E715" s="26">
        <f>C713*D715</f>
        <v>245000</v>
      </c>
    </row>
    <row r="716" spans="1:5" ht="12.75" customHeight="1">
      <c r="A716" s="215">
        <v>223</v>
      </c>
      <c r="B716" s="213" t="s">
        <v>302</v>
      </c>
      <c r="C716" s="233">
        <v>200</v>
      </c>
      <c r="D716" s="22">
        <v>1044</v>
      </c>
      <c r="E716" s="23">
        <f>C716*D716</f>
        <v>208800</v>
      </c>
    </row>
    <row r="717" spans="1:5" ht="12.75" customHeight="1">
      <c r="A717" s="217"/>
      <c r="B717" s="214"/>
      <c r="C717" s="234"/>
      <c r="D717" s="22">
        <v>553</v>
      </c>
      <c r="E717" s="23">
        <f>C716*D717</f>
        <v>110600</v>
      </c>
    </row>
    <row r="718" spans="1:5" ht="13.5">
      <c r="A718" s="10">
        <v>224</v>
      </c>
      <c r="B718" s="92" t="s">
        <v>303</v>
      </c>
      <c r="C718" s="24">
        <v>450</v>
      </c>
      <c r="D718" s="25">
        <v>1044</v>
      </c>
      <c r="E718" s="26">
        <f>C718*D718</f>
        <v>469800</v>
      </c>
    </row>
    <row r="719" spans="1:5" ht="13.5" customHeight="1">
      <c r="A719" s="215">
        <v>225</v>
      </c>
      <c r="B719" s="213" t="s">
        <v>304</v>
      </c>
      <c r="C719" s="233">
        <v>10</v>
      </c>
      <c r="D719" s="22">
        <v>99.17</v>
      </c>
      <c r="E719" s="23">
        <f>C719*D719</f>
        <v>991.7</v>
      </c>
    </row>
    <row r="720" spans="1:5" ht="13.5" customHeight="1">
      <c r="A720" s="216"/>
      <c r="B720" s="239"/>
      <c r="C720" s="238"/>
      <c r="D720" s="22">
        <v>850</v>
      </c>
      <c r="E720" s="23">
        <f>C719*D720</f>
        <v>8500</v>
      </c>
    </row>
    <row r="721" spans="1:5" ht="13.5" customHeight="1">
      <c r="A721" s="217"/>
      <c r="B721" s="214"/>
      <c r="C721" s="234"/>
      <c r="D721" s="22">
        <v>553</v>
      </c>
      <c r="E721" s="23">
        <f>C719*D721</f>
        <v>5530</v>
      </c>
    </row>
    <row r="722" spans="1:5" ht="13.5" customHeight="1">
      <c r="A722" s="224">
        <v>226</v>
      </c>
      <c r="B722" s="221" t="s">
        <v>305</v>
      </c>
      <c r="C722" s="218">
        <v>10</v>
      </c>
      <c r="D722" s="25">
        <v>107.75</v>
      </c>
      <c r="E722" s="26">
        <f>C722*D722</f>
        <v>1077.5</v>
      </c>
    </row>
    <row r="723" spans="1:5" ht="13.5" customHeight="1">
      <c r="A723" s="226"/>
      <c r="B723" s="222"/>
      <c r="C723" s="235"/>
      <c r="D723" s="25">
        <v>553</v>
      </c>
      <c r="E723" s="26">
        <f>C722*D723</f>
        <v>5530</v>
      </c>
    </row>
    <row r="724" spans="1:5" ht="13.5" customHeight="1">
      <c r="A724" s="226"/>
      <c r="B724" s="222"/>
      <c r="C724" s="235"/>
      <c r="D724" s="25">
        <v>775</v>
      </c>
      <c r="E724" s="26">
        <f>C722*D724</f>
        <v>7750</v>
      </c>
    </row>
    <row r="725" spans="1:5" ht="13.5">
      <c r="A725" s="8">
        <v>227</v>
      </c>
      <c r="B725" s="89" t="s">
        <v>29</v>
      </c>
      <c r="C725" s="21">
        <v>50</v>
      </c>
      <c r="D725" s="22">
        <v>0</v>
      </c>
      <c r="E725" s="23">
        <f>C723*D725</f>
        <v>0</v>
      </c>
    </row>
    <row r="726" spans="1:5" ht="13.5" customHeight="1">
      <c r="A726" s="224">
        <v>228</v>
      </c>
      <c r="B726" s="221" t="s">
        <v>306</v>
      </c>
      <c r="C726" s="218">
        <v>20</v>
      </c>
      <c r="D726" s="25">
        <v>164.58</v>
      </c>
      <c r="E726" s="26">
        <f>C726*D726</f>
        <v>3291.6000000000004</v>
      </c>
    </row>
    <row r="727" spans="1:5" ht="13.5" customHeight="1">
      <c r="A727" s="226"/>
      <c r="B727" s="222"/>
      <c r="C727" s="235"/>
      <c r="D727" s="25">
        <v>4650</v>
      </c>
      <c r="E727" s="26">
        <f>C726*D727</f>
        <v>93000</v>
      </c>
    </row>
    <row r="728" spans="1:5" ht="13.5" customHeight="1">
      <c r="A728" s="226"/>
      <c r="B728" s="222"/>
      <c r="C728" s="235"/>
      <c r="D728" s="25">
        <v>2290</v>
      </c>
      <c r="E728" s="26">
        <f>C726*D728</f>
        <v>45800</v>
      </c>
    </row>
    <row r="729" spans="1:5" ht="13.5" customHeight="1">
      <c r="A729" s="215">
        <v>229</v>
      </c>
      <c r="B729" s="213" t="s">
        <v>307</v>
      </c>
      <c r="C729" s="233">
        <v>50</v>
      </c>
      <c r="D729" s="22">
        <v>212.5</v>
      </c>
      <c r="E729" s="23">
        <f>C729*D729</f>
        <v>10625</v>
      </c>
    </row>
    <row r="730" spans="1:5" ht="13.5" customHeight="1">
      <c r="A730" s="216"/>
      <c r="B730" s="239"/>
      <c r="C730" s="238"/>
      <c r="D730" s="22">
        <v>1940</v>
      </c>
      <c r="E730" s="23">
        <f>C729*D730</f>
        <v>97000</v>
      </c>
    </row>
    <row r="731" spans="1:5" s="30" customFormat="1" ht="13.5" customHeight="1">
      <c r="A731" s="224">
        <v>230</v>
      </c>
      <c r="B731" s="221" t="s">
        <v>308</v>
      </c>
      <c r="C731" s="218">
        <v>50</v>
      </c>
      <c r="D731" s="28">
        <v>216</v>
      </c>
      <c r="E731" s="26">
        <f>C731*D731</f>
        <v>10800</v>
      </c>
    </row>
    <row r="732" spans="1:5" s="30" customFormat="1" ht="13.5" customHeight="1">
      <c r="A732" s="226"/>
      <c r="B732" s="222"/>
      <c r="C732" s="235"/>
      <c r="D732" s="28">
        <v>10824</v>
      </c>
      <c r="E732" s="26">
        <f>C731*D732</f>
        <v>541200</v>
      </c>
    </row>
    <row r="733" spans="1:5" s="30" customFormat="1" ht="13.5" customHeight="1">
      <c r="A733" s="225"/>
      <c r="B733" s="223"/>
      <c r="C733" s="219"/>
      <c r="D733" s="28">
        <v>1780</v>
      </c>
      <c r="E733" s="26">
        <f>C731*D733</f>
        <v>89000</v>
      </c>
    </row>
    <row r="734" spans="1:5" ht="12.75" customHeight="1">
      <c r="A734" s="215">
        <v>231</v>
      </c>
      <c r="B734" s="213" t="s">
        <v>30</v>
      </c>
      <c r="C734" s="233">
        <v>300</v>
      </c>
      <c r="D734" s="22">
        <v>155</v>
      </c>
      <c r="E734" s="23">
        <f>C734*D734</f>
        <v>46500</v>
      </c>
    </row>
    <row r="735" spans="1:5" ht="12.75" customHeight="1">
      <c r="A735" s="216"/>
      <c r="B735" s="239"/>
      <c r="C735" s="238"/>
      <c r="D735" s="22">
        <v>160</v>
      </c>
      <c r="E735" s="23">
        <f>C734*D735</f>
        <v>48000</v>
      </c>
    </row>
    <row r="736" spans="1:5" ht="12.75" customHeight="1">
      <c r="A736" s="217"/>
      <c r="B736" s="214"/>
      <c r="C736" s="234"/>
      <c r="D736" s="22">
        <v>189</v>
      </c>
      <c r="E736" s="23">
        <f>C734*D736</f>
        <v>56700</v>
      </c>
    </row>
    <row r="737" spans="1:5" ht="13.5" customHeight="1">
      <c r="A737" s="224">
        <v>232</v>
      </c>
      <c r="B737" s="221" t="s">
        <v>31</v>
      </c>
      <c r="C737" s="218">
        <v>10000</v>
      </c>
      <c r="D737" s="25">
        <v>7.9</v>
      </c>
      <c r="E737" s="26">
        <f>C737*D737</f>
        <v>79000</v>
      </c>
    </row>
    <row r="738" spans="1:5" ht="13.5" customHeight="1">
      <c r="A738" s="226"/>
      <c r="B738" s="222"/>
      <c r="C738" s="235"/>
      <c r="D738" s="25">
        <v>4.68</v>
      </c>
      <c r="E738" s="26">
        <f>C737*D738</f>
        <v>46800</v>
      </c>
    </row>
    <row r="739" spans="1:5" ht="13.5" customHeight="1">
      <c r="A739" s="226"/>
      <c r="B739" s="222"/>
      <c r="C739" s="235"/>
      <c r="D739" s="25">
        <v>4.55</v>
      </c>
      <c r="E739" s="26">
        <f>C737*D739</f>
        <v>45500</v>
      </c>
    </row>
    <row r="740" spans="1:5" s="30" customFormat="1" ht="12.75">
      <c r="A740" s="226"/>
      <c r="B740" s="222"/>
      <c r="C740" s="235"/>
      <c r="D740" s="28">
        <v>4.5</v>
      </c>
      <c r="E740" s="29">
        <f>C737*D740</f>
        <v>45000</v>
      </c>
    </row>
    <row r="741" spans="1:5" ht="13.5" customHeight="1">
      <c r="A741" s="225"/>
      <c r="B741" s="223"/>
      <c r="C741" s="219"/>
      <c r="D741" s="25">
        <v>4.75</v>
      </c>
      <c r="E741" s="26">
        <f>C737*D741</f>
        <v>47500</v>
      </c>
    </row>
    <row r="742" spans="1:5" ht="13.5">
      <c r="A742" s="8">
        <v>233</v>
      </c>
      <c r="B742" s="89" t="s">
        <v>32</v>
      </c>
      <c r="C742" s="21">
        <v>1000</v>
      </c>
      <c r="D742" s="22">
        <v>100</v>
      </c>
      <c r="E742" s="23">
        <f>C742*D742</f>
        <v>100000</v>
      </c>
    </row>
    <row r="743" spans="1:5" ht="13.5">
      <c r="A743" s="10">
        <v>234</v>
      </c>
      <c r="B743" s="92" t="s">
        <v>33</v>
      </c>
      <c r="C743" s="24">
        <v>100</v>
      </c>
      <c r="D743" s="25">
        <v>0</v>
      </c>
      <c r="E743" s="26">
        <f>C739*D743</f>
        <v>0</v>
      </c>
    </row>
    <row r="744" spans="1:5" ht="12.75" customHeight="1">
      <c r="A744" s="215">
        <v>235</v>
      </c>
      <c r="B744" s="213" t="s">
        <v>34</v>
      </c>
      <c r="C744" s="233">
        <v>100</v>
      </c>
      <c r="D744" s="22">
        <v>4</v>
      </c>
      <c r="E744" s="23">
        <f>C744*D744</f>
        <v>400</v>
      </c>
    </row>
    <row r="745" spans="1:5" ht="12.75" customHeight="1">
      <c r="A745" s="216"/>
      <c r="B745" s="239"/>
      <c r="C745" s="238"/>
      <c r="D745" s="22">
        <v>5</v>
      </c>
      <c r="E745" s="23">
        <f>C744*D745</f>
        <v>500</v>
      </c>
    </row>
    <row r="746" spans="1:5" s="30" customFormat="1" ht="12.75">
      <c r="A746" s="216"/>
      <c r="B746" s="239"/>
      <c r="C746" s="238"/>
      <c r="D746" s="40">
        <v>4.9</v>
      </c>
      <c r="E746" s="41">
        <f>C744*D746</f>
        <v>490.00000000000006</v>
      </c>
    </row>
    <row r="747" spans="1:5" ht="12.75" customHeight="1">
      <c r="A747" s="217"/>
      <c r="B747" s="214"/>
      <c r="C747" s="234"/>
      <c r="D747" s="22">
        <v>5.15</v>
      </c>
      <c r="E747" s="23">
        <f>C744*D747</f>
        <v>515</v>
      </c>
    </row>
    <row r="748" spans="1:5" ht="12.75" customHeight="1">
      <c r="A748" s="224">
        <v>236</v>
      </c>
      <c r="B748" s="221" t="s">
        <v>35</v>
      </c>
      <c r="C748" s="218">
        <v>200</v>
      </c>
      <c r="D748" s="25">
        <v>7.02</v>
      </c>
      <c r="E748" s="26">
        <f>C748*D748</f>
        <v>1404</v>
      </c>
    </row>
    <row r="749" spans="1:5" ht="12.75" customHeight="1">
      <c r="A749" s="226"/>
      <c r="B749" s="222"/>
      <c r="C749" s="235"/>
      <c r="D749" s="25">
        <v>7.8</v>
      </c>
      <c r="E749" s="26">
        <f>C748*D749</f>
        <v>1560</v>
      </c>
    </row>
    <row r="750" spans="1:5" s="30" customFormat="1" ht="12.75">
      <c r="A750" s="225"/>
      <c r="B750" s="223"/>
      <c r="C750" s="219"/>
      <c r="D750" s="28">
        <v>9.85</v>
      </c>
      <c r="E750" s="29">
        <f>C748*D750</f>
        <v>1970</v>
      </c>
    </row>
    <row r="751" spans="1:5" ht="13.5">
      <c r="A751" s="8">
        <v>237</v>
      </c>
      <c r="B751" s="89" t="s">
        <v>36</v>
      </c>
      <c r="C751" s="21">
        <v>2000</v>
      </c>
      <c r="D751" s="22">
        <v>0</v>
      </c>
      <c r="E751" s="23">
        <f>C748*D751</f>
        <v>0</v>
      </c>
    </row>
    <row r="752" spans="1:5" ht="13.5">
      <c r="A752" s="10">
        <v>238</v>
      </c>
      <c r="B752" s="92" t="s">
        <v>37</v>
      </c>
      <c r="C752" s="24">
        <v>100</v>
      </c>
      <c r="D752" s="25">
        <v>799</v>
      </c>
      <c r="E752" s="26">
        <f>C752*D752</f>
        <v>79900</v>
      </c>
    </row>
    <row r="753" spans="1:5" s="30" customFormat="1" ht="28.5" customHeight="1">
      <c r="A753" s="9">
        <v>239</v>
      </c>
      <c r="B753" s="90" t="s">
        <v>38</v>
      </c>
      <c r="C753" s="39">
        <v>50</v>
      </c>
      <c r="D753" s="40">
        <v>0</v>
      </c>
      <c r="E753" s="41">
        <f>C750*D753</f>
        <v>0</v>
      </c>
    </row>
    <row r="754" spans="1:5" ht="13.5" customHeight="1">
      <c r="A754" s="224">
        <v>240</v>
      </c>
      <c r="B754" s="221" t="s">
        <v>39</v>
      </c>
      <c r="C754" s="218">
        <v>25</v>
      </c>
      <c r="D754" s="25">
        <v>350</v>
      </c>
      <c r="E754" s="26">
        <f>C754*D754</f>
        <v>8750</v>
      </c>
    </row>
    <row r="755" spans="1:5" ht="13.5" customHeight="1">
      <c r="A755" s="226"/>
      <c r="B755" s="222"/>
      <c r="C755" s="235"/>
      <c r="D755" s="25">
        <v>293</v>
      </c>
      <c r="E755" s="26">
        <f>C754*D755</f>
        <v>7325</v>
      </c>
    </row>
    <row r="756" spans="1:5" s="30" customFormat="1" ht="13.5" customHeight="1">
      <c r="A756" s="226"/>
      <c r="B756" s="222"/>
      <c r="C756" s="235"/>
      <c r="D756" s="28">
        <v>340</v>
      </c>
      <c r="E756" s="29">
        <f>C754*D756</f>
        <v>8500</v>
      </c>
    </row>
    <row r="757" spans="1:5" ht="13.5" customHeight="1">
      <c r="A757" s="225"/>
      <c r="B757" s="223"/>
      <c r="C757" s="219"/>
      <c r="D757" s="25">
        <v>270</v>
      </c>
      <c r="E757" s="26">
        <f>C754*D757</f>
        <v>6750</v>
      </c>
    </row>
    <row r="758" spans="1:5" ht="13.5" customHeight="1">
      <c r="A758" s="215">
        <v>241</v>
      </c>
      <c r="B758" s="213" t="s">
        <v>40</v>
      </c>
      <c r="C758" s="233">
        <v>3000</v>
      </c>
      <c r="D758" s="22">
        <v>115</v>
      </c>
      <c r="E758" s="23">
        <f>C758*D758</f>
        <v>345000</v>
      </c>
    </row>
    <row r="759" spans="1:5" ht="13.5" customHeight="1">
      <c r="A759" s="216"/>
      <c r="B759" s="239"/>
      <c r="C759" s="238"/>
      <c r="D759" s="22">
        <v>55</v>
      </c>
      <c r="E759" s="23">
        <f>C758*D759</f>
        <v>165000</v>
      </c>
    </row>
    <row r="760" spans="1:5" ht="13.5" customHeight="1">
      <c r="A760" s="216"/>
      <c r="B760" s="239"/>
      <c r="C760" s="238"/>
      <c r="D760" s="22">
        <v>96.9</v>
      </c>
      <c r="E760" s="23">
        <f>C758*D760</f>
        <v>290700</v>
      </c>
    </row>
    <row r="761" spans="1:5" ht="13.5" customHeight="1">
      <c r="A761" s="216"/>
      <c r="B761" s="239"/>
      <c r="C761" s="238"/>
      <c r="D761" s="22">
        <v>81.9</v>
      </c>
      <c r="E761" s="23">
        <f>C758*D761</f>
        <v>245700.00000000003</v>
      </c>
    </row>
    <row r="762" spans="1:5" ht="13.5" customHeight="1">
      <c r="A762" s="217"/>
      <c r="B762" s="214"/>
      <c r="C762" s="234"/>
      <c r="D762" s="22">
        <v>110</v>
      </c>
      <c r="E762" s="23">
        <f>C758*D762</f>
        <v>330000</v>
      </c>
    </row>
    <row r="763" spans="1:5" ht="12.75" customHeight="1">
      <c r="A763" s="224">
        <v>242</v>
      </c>
      <c r="B763" s="221" t="s">
        <v>41</v>
      </c>
      <c r="C763" s="218">
        <v>20000</v>
      </c>
      <c r="D763" s="25">
        <v>3</v>
      </c>
      <c r="E763" s="26">
        <f>C763*D763</f>
        <v>60000</v>
      </c>
    </row>
    <row r="764" spans="1:5" ht="12.75" customHeight="1">
      <c r="A764" s="226"/>
      <c r="B764" s="222"/>
      <c r="C764" s="235"/>
      <c r="D764" s="25">
        <v>2.4</v>
      </c>
      <c r="E764" s="26">
        <f>C763*D764</f>
        <v>48000</v>
      </c>
    </row>
    <row r="765" spans="1:5" ht="12.75" customHeight="1">
      <c r="A765" s="226"/>
      <c r="B765" s="222"/>
      <c r="C765" s="235"/>
      <c r="D765" s="25">
        <v>17.85</v>
      </c>
      <c r="E765" s="26">
        <f>C763*D765</f>
        <v>357000</v>
      </c>
    </row>
    <row r="766" spans="1:5" ht="12.75" customHeight="1">
      <c r="A766" s="226"/>
      <c r="B766" s="222"/>
      <c r="C766" s="235"/>
      <c r="D766" s="25">
        <v>1.76</v>
      </c>
      <c r="E766" s="26">
        <f>C763*D766</f>
        <v>35200</v>
      </c>
    </row>
    <row r="767" spans="1:5" s="30" customFormat="1" ht="12.75">
      <c r="A767" s="225"/>
      <c r="B767" s="223"/>
      <c r="C767" s="219"/>
      <c r="D767" s="28">
        <v>1.75</v>
      </c>
      <c r="E767" s="29">
        <f>C763*D767</f>
        <v>35000</v>
      </c>
    </row>
    <row r="768" spans="1:5" ht="13.5" customHeight="1">
      <c r="A768" s="215">
        <v>243</v>
      </c>
      <c r="B768" s="213" t="s">
        <v>42</v>
      </c>
      <c r="C768" s="233">
        <v>500</v>
      </c>
      <c r="D768" s="22">
        <v>355</v>
      </c>
      <c r="E768" s="23">
        <f>C768*D768</f>
        <v>177500</v>
      </c>
    </row>
    <row r="769" spans="1:5" ht="13.5" customHeight="1">
      <c r="A769" s="216"/>
      <c r="B769" s="239"/>
      <c r="C769" s="238"/>
      <c r="D769" s="22">
        <v>550</v>
      </c>
      <c r="E769" s="23">
        <f>C768*D769</f>
        <v>275000</v>
      </c>
    </row>
    <row r="770" spans="1:5" ht="13.5" customHeight="1">
      <c r="A770" s="216"/>
      <c r="B770" s="239"/>
      <c r="C770" s="238"/>
      <c r="D770" s="22">
        <v>250</v>
      </c>
      <c r="E770" s="23">
        <f>C768*D770</f>
        <v>125000</v>
      </c>
    </row>
    <row r="771" spans="1:5" ht="13.5" customHeight="1">
      <c r="A771" s="217"/>
      <c r="B771" s="214"/>
      <c r="C771" s="234"/>
      <c r="D771" s="22">
        <v>400</v>
      </c>
      <c r="E771" s="23">
        <f>C768*D771</f>
        <v>200000</v>
      </c>
    </row>
    <row r="772" spans="1:5" ht="13.5" customHeight="1">
      <c r="A772" s="224">
        <v>244</v>
      </c>
      <c r="B772" s="221" t="s">
        <v>43</v>
      </c>
      <c r="C772" s="218">
        <v>100</v>
      </c>
      <c r="D772" s="25">
        <v>95</v>
      </c>
      <c r="E772" s="26">
        <f>C772*D772</f>
        <v>9500</v>
      </c>
    </row>
    <row r="773" spans="1:5" ht="13.5" customHeight="1">
      <c r="A773" s="226"/>
      <c r="B773" s="222"/>
      <c r="C773" s="235"/>
      <c r="D773" s="25">
        <v>100</v>
      </c>
      <c r="E773" s="26">
        <f>C772*D773</f>
        <v>10000</v>
      </c>
    </row>
    <row r="774" spans="1:5" ht="13.5" customHeight="1">
      <c r="A774" s="225"/>
      <c r="B774" s="223"/>
      <c r="C774" s="219"/>
      <c r="D774" s="25">
        <v>150</v>
      </c>
      <c r="E774" s="26">
        <f>C772*D774</f>
        <v>15000</v>
      </c>
    </row>
    <row r="775" spans="1:5" s="30" customFormat="1" ht="12.75">
      <c r="A775" s="215">
        <v>245</v>
      </c>
      <c r="B775" s="213" t="s">
        <v>310</v>
      </c>
      <c r="C775" s="233">
        <v>100</v>
      </c>
      <c r="D775" s="40">
        <v>95</v>
      </c>
      <c r="E775" s="41">
        <f>C775*D775</f>
        <v>9500</v>
      </c>
    </row>
    <row r="776" spans="1:5" s="30" customFormat="1" ht="12.75">
      <c r="A776" s="216"/>
      <c r="B776" s="239"/>
      <c r="C776" s="238"/>
      <c r="D776" s="40">
        <v>45.5</v>
      </c>
      <c r="E776" s="41">
        <f>C775*D776</f>
        <v>4550</v>
      </c>
    </row>
    <row r="777" spans="1:5" s="30" customFormat="1" ht="12.75">
      <c r="A777" s="216"/>
      <c r="B777" s="239"/>
      <c r="C777" s="238"/>
      <c r="D777" s="40">
        <v>130</v>
      </c>
      <c r="E777" s="41">
        <f>C775*D777</f>
        <v>13000</v>
      </c>
    </row>
    <row r="778" spans="1:5" s="30" customFormat="1" ht="12.75">
      <c r="A778" s="216"/>
      <c r="B778" s="239"/>
      <c r="C778" s="238"/>
      <c r="D778" s="40">
        <v>120</v>
      </c>
      <c r="E778" s="41">
        <f>C775*D778</f>
        <v>12000</v>
      </c>
    </row>
    <row r="779" spans="1:5" s="30" customFormat="1" ht="30.75" customHeight="1">
      <c r="A779" s="216"/>
      <c r="B779" s="239"/>
      <c r="C779" s="238"/>
      <c r="D779" s="40">
        <v>110</v>
      </c>
      <c r="E779" s="41">
        <f>C775*D779</f>
        <v>11000</v>
      </c>
    </row>
    <row r="780" spans="1:5" s="30" customFormat="1" ht="12.75">
      <c r="A780" s="217"/>
      <c r="B780" s="214"/>
      <c r="C780" s="234"/>
      <c r="D780" s="40">
        <v>80</v>
      </c>
      <c r="E780" s="41">
        <f>C775*D780</f>
        <v>8000</v>
      </c>
    </row>
    <row r="781" spans="1:5" s="20" customFormat="1" ht="13.5" customHeight="1">
      <c r="A781" s="224">
        <v>246</v>
      </c>
      <c r="B781" s="221" t="s">
        <v>71</v>
      </c>
      <c r="C781" s="218">
        <v>100</v>
      </c>
      <c r="D781" s="25">
        <v>1250</v>
      </c>
      <c r="E781" s="26">
        <f>C781*D781</f>
        <v>125000</v>
      </c>
    </row>
    <row r="782" spans="1:5" s="20" customFormat="1" ht="13.5" customHeight="1">
      <c r="A782" s="226"/>
      <c r="B782" s="222"/>
      <c r="C782" s="235"/>
      <c r="D782" s="25">
        <v>1575</v>
      </c>
      <c r="E782" s="26">
        <f>C781*D782</f>
        <v>157500</v>
      </c>
    </row>
    <row r="783" spans="1:5" s="20" customFormat="1" ht="13.5" customHeight="1">
      <c r="A783" s="226"/>
      <c r="B783" s="222"/>
      <c r="C783" s="235"/>
      <c r="D783" s="25">
        <v>698</v>
      </c>
      <c r="E783" s="26">
        <f>C781*D783</f>
        <v>69800</v>
      </c>
    </row>
    <row r="784" spans="1:5" s="20" customFormat="1" ht="13.5" customHeight="1">
      <c r="A784" s="226"/>
      <c r="B784" s="222"/>
      <c r="C784" s="235"/>
      <c r="D784" s="25">
        <v>1000</v>
      </c>
      <c r="E784" s="26">
        <f>C781*D784</f>
        <v>100000</v>
      </c>
    </row>
    <row r="785" spans="1:5" s="20" customFormat="1" ht="13.5" customHeight="1">
      <c r="A785" s="226"/>
      <c r="B785" s="222"/>
      <c r="C785" s="235"/>
      <c r="D785" s="25">
        <v>1095</v>
      </c>
      <c r="E785" s="26">
        <f>C781*D785</f>
        <v>109500</v>
      </c>
    </row>
    <row r="786" spans="1:5" s="20" customFormat="1" ht="13.5" customHeight="1">
      <c r="A786" s="226"/>
      <c r="B786" s="222"/>
      <c r="C786" s="235"/>
      <c r="D786" s="25">
        <v>950</v>
      </c>
      <c r="E786" s="26">
        <f>C781*D786</f>
        <v>95000</v>
      </c>
    </row>
    <row r="787" spans="1:5" s="20" customFormat="1" ht="13.5" customHeight="1">
      <c r="A787" s="225"/>
      <c r="B787" s="223"/>
      <c r="C787" s="219"/>
      <c r="D787" s="25">
        <v>4750</v>
      </c>
      <c r="E787" s="26">
        <f>C781*D787</f>
        <v>475000</v>
      </c>
    </row>
    <row r="788" spans="1:5" ht="13.5">
      <c r="A788" s="9">
        <v>247</v>
      </c>
      <c r="B788" s="90" t="s">
        <v>72</v>
      </c>
      <c r="C788" s="39">
        <v>2000</v>
      </c>
      <c r="D788" s="22">
        <v>0</v>
      </c>
      <c r="E788" s="23">
        <f>C784*D788</f>
        <v>0</v>
      </c>
    </row>
    <row r="789" spans="1:5" s="20" customFormat="1" ht="13.5" customHeight="1">
      <c r="A789" s="224">
        <v>248</v>
      </c>
      <c r="B789" s="221" t="s">
        <v>346</v>
      </c>
      <c r="C789" s="218">
        <v>100</v>
      </c>
      <c r="D789" s="25">
        <v>200</v>
      </c>
      <c r="E789" s="26">
        <f>C789*D789</f>
        <v>20000</v>
      </c>
    </row>
    <row r="790" spans="1:5" s="20" customFormat="1" ht="13.5" customHeight="1">
      <c r="A790" s="226"/>
      <c r="B790" s="222"/>
      <c r="C790" s="235"/>
      <c r="D790" s="25">
        <v>1150</v>
      </c>
      <c r="E790" s="26">
        <f>C789*D790</f>
        <v>115000</v>
      </c>
    </row>
    <row r="791" spans="1:5" s="20" customFormat="1" ht="13.5" customHeight="1">
      <c r="A791" s="226"/>
      <c r="B791" s="222"/>
      <c r="C791" s="235"/>
      <c r="D791" s="25">
        <v>550</v>
      </c>
      <c r="E791" s="26">
        <f>C789*D791</f>
        <v>55000</v>
      </c>
    </row>
    <row r="792" spans="1:5" s="20" customFormat="1" ht="13.5" customHeight="1">
      <c r="A792" s="225"/>
      <c r="B792" s="223"/>
      <c r="C792" s="219"/>
      <c r="D792" s="25">
        <v>950</v>
      </c>
      <c r="E792" s="26">
        <f>C789*D792</f>
        <v>95000</v>
      </c>
    </row>
    <row r="793" spans="1:5" ht="13.5" customHeight="1">
      <c r="A793" s="215">
        <v>249</v>
      </c>
      <c r="B793" s="213" t="s">
        <v>44</v>
      </c>
      <c r="C793" s="233">
        <v>100</v>
      </c>
      <c r="D793" s="22">
        <v>1300</v>
      </c>
      <c r="E793" s="23">
        <f>C793*D793</f>
        <v>130000</v>
      </c>
    </row>
    <row r="794" spans="1:5" ht="13.5" customHeight="1">
      <c r="A794" s="216"/>
      <c r="B794" s="239"/>
      <c r="C794" s="238"/>
      <c r="D794" s="22">
        <v>2204</v>
      </c>
      <c r="E794" s="23">
        <f>C793*D794</f>
        <v>220400</v>
      </c>
    </row>
    <row r="795" spans="1:5" ht="13.5" customHeight="1">
      <c r="A795" s="216"/>
      <c r="B795" s="239"/>
      <c r="C795" s="238"/>
      <c r="D795" s="22">
        <v>1248</v>
      </c>
      <c r="E795" s="23">
        <f>C793*D795</f>
        <v>124800</v>
      </c>
    </row>
    <row r="796" spans="1:5" ht="13.5" customHeight="1">
      <c r="A796" s="216"/>
      <c r="B796" s="239"/>
      <c r="C796" s="238"/>
      <c r="D796" s="22">
        <v>1650</v>
      </c>
      <c r="E796" s="23">
        <f>C793*D796</f>
        <v>165000</v>
      </c>
    </row>
    <row r="797" spans="1:5" ht="13.5" customHeight="1">
      <c r="A797" s="216"/>
      <c r="B797" s="239"/>
      <c r="C797" s="238"/>
      <c r="D797" s="22">
        <v>2900</v>
      </c>
      <c r="E797" s="23">
        <f>C793*D797</f>
        <v>290000</v>
      </c>
    </row>
    <row r="798" spans="1:5" ht="13.5" customHeight="1">
      <c r="A798" s="216"/>
      <c r="B798" s="239"/>
      <c r="C798" s="238"/>
      <c r="D798" s="22">
        <v>1650</v>
      </c>
      <c r="E798" s="23">
        <f>C793*D798</f>
        <v>165000</v>
      </c>
    </row>
    <row r="799" spans="1:5" ht="13.5" customHeight="1">
      <c r="A799" s="217"/>
      <c r="B799" s="214"/>
      <c r="C799" s="234"/>
      <c r="D799" s="22">
        <v>1100</v>
      </c>
      <c r="E799" s="23">
        <f>C793*D799</f>
        <v>110000</v>
      </c>
    </row>
    <row r="800" spans="1:5" ht="13.5">
      <c r="A800" s="10">
        <v>250</v>
      </c>
      <c r="B800" s="92" t="s">
        <v>45</v>
      </c>
      <c r="C800" s="24">
        <v>50</v>
      </c>
      <c r="D800" s="25">
        <v>0</v>
      </c>
      <c r="E800" s="26">
        <f>C800*D800</f>
        <v>0</v>
      </c>
    </row>
    <row r="801" spans="1:5" ht="12.75">
      <c r="A801" s="215">
        <v>251</v>
      </c>
      <c r="B801" s="245" t="s">
        <v>311</v>
      </c>
      <c r="C801" s="233">
        <v>400</v>
      </c>
      <c r="D801" s="22">
        <v>5775</v>
      </c>
      <c r="E801" s="23">
        <f aca="true" t="shared" si="6" ref="E801:E809">C801*D801</f>
        <v>2310000</v>
      </c>
    </row>
    <row r="802" spans="1:5" ht="12.75">
      <c r="A802" s="217"/>
      <c r="B802" s="248"/>
      <c r="C802" s="234"/>
      <c r="D802" s="22">
        <v>17325</v>
      </c>
      <c r="E802" s="23">
        <f>C801*D802</f>
        <v>6930000</v>
      </c>
    </row>
    <row r="803" spans="1:5" ht="12.75">
      <c r="A803" s="224">
        <v>252</v>
      </c>
      <c r="B803" s="221" t="s">
        <v>312</v>
      </c>
      <c r="C803" s="218">
        <v>400</v>
      </c>
      <c r="D803" s="25">
        <v>6353</v>
      </c>
      <c r="E803" s="26">
        <f t="shared" si="6"/>
        <v>2541200</v>
      </c>
    </row>
    <row r="804" spans="1:5" ht="12.75">
      <c r="A804" s="225"/>
      <c r="B804" s="223"/>
      <c r="C804" s="219"/>
      <c r="D804" s="25">
        <v>20559</v>
      </c>
      <c r="E804" s="26">
        <f>C803*D804</f>
        <v>8223600</v>
      </c>
    </row>
    <row r="805" spans="1:5" ht="13.5">
      <c r="A805" s="8">
        <v>253</v>
      </c>
      <c r="B805" s="95" t="s">
        <v>313</v>
      </c>
      <c r="C805" s="21">
        <v>20</v>
      </c>
      <c r="D805" s="22">
        <v>0</v>
      </c>
      <c r="E805" s="23">
        <f t="shared" si="6"/>
        <v>0</v>
      </c>
    </row>
    <row r="806" spans="1:5" ht="12.75" customHeight="1">
      <c r="A806" s="224">
        <v>254</v>
      </c>
      <c r="B806" s="227" t="s">
        <v>314</v>
      </c>
      <c r="C806" s="218">
        <v>700</v>
      </c>
      <c r="D806" s="25">
        <v>600</v>
      </c>
      <c r="E806" s="26">
        <f t="shared" si="6"/>
        <v>420000</v>
      </c>
    </row>
    <row r="807" spans="1:5" ht="12.75" customHeight="1">
      <c r="A807" s="226"/>
      <c r="B807" s="228"/>
      <c r="C807" s="235"/>
      <c r="D807" s="25">
        <v>693</v>
      </c>
      <c r="E807" s="26">
        <f>C806*D807</f>
        <v>485100</v>
      </c>
    </row>
    <row r="808" spans="1:5" ht="12.75" customHeight="1">
      <c r="A808" s="225"/>
      <c r="B808" s="229"/>
      <c r="C808" s="219"/>
      <c r="D808" s="25">
        <v>490</v>
      </c>
      <c r="E808" s="26">
        <f>C806*D808</f>
        <v>343000</v>
      </c>
    </row>
    <row r="809" spans="1:5" ht="13.5" customHeight="1">
      <c r="A809" s="215">
        <v>255</v>
      </c>
      <c r="B809" s="245" t="s">
        <v>315</v>
      </c>
      <c r="C809" s="233">
        <v>1000</v>
      </c>
      <c r="D809" s="22">
        <v>190</v>
      </c>
      <c r="E809" s="23">
        <f t="shared" si="6"/>
        <v>190000</v>
      </c>
    </row>
    <row r="810" spans="1:5" ht="13.5" customHeight="1">
      <c r="A810" s="216"/>
      <c r="B810" s="246"/>
      <c r="C810" s="238"/>
      <c r="D810" s="22">
        <v>130</v>
      </c>
      <c r="E810" s="23">
        <f>C809*D810</f>
        <v>130000</v>
      </c>
    </row>
    <row r="811" spans="1:5" ht="13.5" customHeight="1">
      <c r="A811" s="216"/>
      <c r="B811" s="246"/>
      <c r="C811" s="238"/>
      <c r="D811" s="22">
        <v>45</v>
      </c>
      <c r="E811" s="23">
        <f>C809*D811</f>
        <v>45000</v>
      </c>
    </row>
    <row r="812" spans="1:5" ht="13.5" customHeight="1">
      <c r="A812" s="217"/>
      <c r="B812" s="248"/>
      <c r="C812" s="234"/>
      <c r="D812" s="22">
        <v>240</v>
      </c>
      <c r="E812" s="23">
        <f>C809*D812</f>
        <v>240000</v>
      </c>
    </row>
    <row r="813" spans="1:5" ht="13.5">
      <c r="A813" s="10">
        <v>256</v>
      </c>
      <c r="B813" s="100" t="s">
        <v>316</v>
      </c>
      <c r="C813" s="24">
        <v>100</v>
      </c>
      <c r="D813" s="25">
        <v>150</v>
      </c>
      <c r="E813" s="26">
        <f>C813*D813</f>
        <v>15000</v>
      </c>
    </row>
    <row r="814" spans="1:5" ht="13.5" customHeight="1">
      <c r="A814" s="215">
        <v>257</v>
      </c>
      <c r="B814" s="213" t="s">
        <v>317</v>
      </c>
      <c r="C814" s="241">
        <v>1000</v>
      </c>
      <c r="D814" s="22">
        <v>2500</v>
      </c>
      <c r="E814" s="23">
        <f>C814*D814</f>
        <v>2500000</v>
      </c>
    </row>
    <row r="815" spans="1:5" ht="13.5" customHeight="1">
      <c r="A815" s="216"/>
      <c r="B815" s="239"/>
      <c r="C815" s="241"/>
      <c r="D815" s="22">
        <v>1600</v>
      </c>
      <c r="E815" s="23">
        <f>C814*D815</f>
        <v>1600000</v>
      </c>
    </row>
    <row r="816" spans="1:5" ht="13.5" customHeight="1">
      <c r="A816" s="216"/>
      <c r="B816" s="239"/>
      <c r="C816" s="241"/>
      <c r="D816" s="22">
        <v>540</v>
      </c>
      <c r="E816" s="23">
        <f>D816*C814</f>
        <v>540000</v>
      </c>
    </row>
    <row r="817" spans="1:5" ht="13.5" customHeight="1">
      <c r="A817" s="217"/>
      <c r="B817" s="214"/>
      <c r="C817" s="241"/>
      <c r="D817" s="22">
        <v>2100</v>
      </c>
      <c r="E817" s="23">
        <f>C814*D817</f>
        <v>2100000</v>
      </c>
    </row>
    <row r="818" spans="1:5" s="20" customFormat="1" ht="13.5" customHeight="1">
      <c r="A818" s="218">
        <v>258</v>
      </c>
      <c r="B818" s="268" t="s">
        <v>347</v>
      </c>
      <c r="C818" s="235">
        <v>300</v>
      </c>
      <c r="D818" s="25">
        <v>650</v>
      </c>
      <c r="E818" s="26">
        <f>C818*D818</f>
        <v>195000</v>
      </c>
    </row>
    <row r="819" spans="1:5" s="65" customFormat="1" ht="12.75">
      <c r="A819" s="235"/>
      <c r="B819" s="269"/>
      <c r="C819" s="235"/>
      <c r="D819" s="28">
        <v>1050</v>
      </c>
      <c r="E819" s="29">
        <f>C818*D819</f>
        <v>315000</v>
      </c>
    </row>
    <row r="820" spans="1:5" s="20" customFormat="1" ht="13.5" customHeight="1">
      <c r="A820" s="235"/>
      <c r="B820" s="269"/>
      <c r="C820" s="235"/>
      <c r="D820" s="25">
        <v>730</v>
      </c>
      <c r="E820" s="26">
        <f>C818*D820</f>
        <v>219000</v>
      </c>
    </row>
    <row r="821" spans="1:5" s="20" customFormat="1" ht="13.5" customHeight="1">
      <c r="A821" s="235"/>
      <c r="B821" s="269"/>
      <c r="C821" s="235"/>
      <c r="D821" s="25">
        <v>830</v>
      </c>
      <c r="E821" s="26">
        <f>C818*D821</f>
        <v>249000</v>
      </c>
    </row>
    <row r="822" spans="1:5" s="20" customFormat="1" ht="13.5" customHeight="1">
      <c r="A822" s="235"/>
      <c r="B822" s="269"/>
      <c r="C822" s="235"/>
      <c r="D822" s="25">
        <v>1200</v>
      </c>
      <c r="E822" s="26">
        <f>C818*D822</f>
        <v>360000</v>
      </c>
    </row>
    <row r="823" spans="1:5" s="20" customFormat="1" ht="13.5" customHeight="1">
      <c r="A823" s="235"/>
      <c r="B823" s="269"/>
      <c r="C823" s="235"/>
      <c r="D823" s="25">
        <v>590</v>
      </c>
      <c r="E823" s="26">
        <f>C818*D823</f>
        <v>177000</v>
      </c>
    </row>
    <row r="824" spans="1:5" s="20" customFormat="1" ht="13.5" customHeight="1">
      <c r="A824" s="235"/>
      <c r="B824" s="269"/>
      <c r="C824" s="235"/>
      <c r="D824" s="25">
        <v>890</v>
      </c>
      <c r="E824" s="26">
        <f>C818*D824</f>
        <v>267000</v>
      </c>
    </row>
    <row r="825" spans="1:5" s="20" customFormat="1" ht="13.5" customHeight="1">
      <c r="A825" s="235"/>
      <c r="B825" s="269"/>
      <c r="C825" s="235"/>
      <c r="D825" s="25">
        <v>440</v>
      </c>
      <c r="E825" s="26">
        <f>C818*D825</f>
        <v>132000</v>
      </c>
    </row>
    <row r="826" spans="1:5" s="20" customFormat="1" ht="13.5" customHeight="1">
      <c r="A826" s="235"/>
      <c r="B826" s="269"/>
      <c r="C826" s="235"/>
      <c r="D826" s="25">
        <v>1180</v>
      </c>
      <c r="E826" s="26">
        <f>C818*D826</f>
        <v>354000</v>
      </c>
    </row>
    <row r="827" spans="1:5" s="20" customFormat="1" ht="13.5" customHeight="1">
      <c r="A827" s="235"/>
      <c r="B827" s="269"/>
      <c r="C827" s="235"/>
      <c r="D827" s="25">
        <v>1000</v>
      </c>
      <c r="E827" s="26">
        <f>C818*D827</f>
        <v>300000</v>
      </c>
    </row>
    <row r="828" spans="1:5" s="20" customFormat="1" ht="13.5" customHeight="1">
      <c r="A828" s="219"/>
      <c r="B828" s="270"/>
      <c r="C828" s="219"/>
      <c r="D828" s="25">
        <v>450</v>
      </c>
      <c r="E828" s="26">
        <f>C818*D828</f>
        <v>135000</v>
      </c>
    </row>
    <row r="829" spans="1:5" ht="13.5" customHeight="1">
      <c r="A829" s="215">
        <v>259</v>
      </c>
      <c r="B829" s="245" t="s">
        <v>319</v>
      </c>
      <c r="C829" s="233">
        <v>1000</v>
      </c>
      <c r="D829" s="22">
        <v>150</v>
      </c>
      <c r="E829" s="23">
        <f>C829*D829</f>
        <v>150000</v>
      </c>
    </row>
    <row r="830" spans="1:5" ht="13.5" customHeight="1">
      <c r="A830" s="216"/>
      <c r="B830" s="246"/>
      <c r="C830" s="238"/>
      <c r="D830" s="22">
        <v>80</v>
      </c>
      <c r="E830" s="23">
        <f>C829*D830</f>
        <v>80000</v>
      </c>
    </row>
    <row r="831" spans="1:5" ht="13.5" customHeight="1">
      <c r="A831" s="217"/>
      <c r="B831" s="248"/>
      <c r="C831" s="234"/>
      <c r="D831" s="22">
        <v>125</v>
      </c>
      <c r="E831" s="23">
        <f>C829*D831</f>
        <v>125000</v>
      </c>
    </row>
    <row r="832" spans="1:5" ht="13.5">
      <c r="A832" s="10">
        <v>260</v>
      </c>
      <c r="B832" s="100" t="s">
        <v>320</v>
      </c>
      <c r="C832" s="24">
        <v>10000</v>
      </c>
      <c r="D832" s="25">
        <v>28</v>
      </c>
      <c r="E832" s="51">
        <f aca="true" t="shared" si="7" ref="E832:E840">C832*D832</f>
        <v>280000</v>
      </c>
    </row>
    <row r="833" spans="1:5" ht="12.75" customHeight="1">
      <c r="A833" s="215">
        <v>261</v>
      </c>
      <c r="B833" s="245" t="s">
        <v>321</v>
      </c>
      <c r="C833" s="233">
        <v>15000</v>
      </c>
      <c r="D833" s="22">
        <v>0.15</v>
      </c>
      <c r="E833" s="23">
        <f t="shared" si="7"/>
        <v>2250</v>
      </c>
    </row>
    <row r="834" spans="1:5" ht="12.75" customHeight="1">
      <c r="A834" s="216"/>
      <c r="B834" s="246"/>
      <c r="C834" s="238"/>
      <c r="D834" s="22">
        <v>259</v>
      </c>
      <c r="E834" s="23">
        <f>C833*D834</f>
        <v>3885000</v>
      </c>
    </row>
    <row r="835" spans="1:5" ht="12.75" customHeight="1">
      <c r="A835" s="216"/>
      <c r="B835" s="246"/>
      <c r="C835" s="238"/>
      <c r="D835" s="22">
        <v>52.9</v>
      </c>
      <c r="E835" s="23">
        <f>C833*D835</f>
        <v>793500</v>
      </c>
    </row>
    <row r="836" spans="1:5" ht="12.75" customHeight="1">
      <c r="A836" s="217"/>
      <c r="B836" s="248"/>
      <c r="C836" s="234"/>
      <c r="D836" s="22">
        <v>4.55</v>
      </c>
      <c r="E836" s="23">
        <f>C833*D836</f>
        <v>68250</v>
      </c>
    </row>
    <row r="837" spans="1:5" ht="13.5">
      <c r="A837" s="10">
        <v>262</v>
      </c>
      <c r="B837" s="100" t="s">
        <v>322</v>
      </c>
      <c r="C837" s="24">
        <v>4000</v>
      </c>
      <c r="D837" s="25">
        <v>0</v>
      </c>
      <c r="E837" s="51">
        <f t="shared" si="7"/>
        <v>0</v>
      </c>
    </row>
    <row r="838" spans="1:5" ht="12.75" customHeight="1">
      <c r="A838" s="215">
        <v>263</v>
      </c>
      <c r="B838" s="245" t="s">
        <v>323</v>
      </c>
      <c r="C838" s="233">
        <v>500</v>
      </c>
      <c r="D838" s="22">
        <v>84</v>
      </c>
      <c r="E838" s="23">
        <f t="shared" si="7"/>
        <v>42000</v>
      </c>
    </row>
    <row r="839" spans="1:5" ht="12.75" customHeight="1">
      <c r="A839" s="217"/>
      <c r="B839" s="248"/>
      <c r="C839" s="234"/>
      <c r="D839" s="22">
        <v>78.5</v>
      </c>
      <c r="E839" s="23">
        <f>C838*D839</f>
        <v>39250</v>
      </c>
    </row>
    <row r="840" spans="1:5" ht="13.5">
      <c r="A840" s="10">
        <v>264</v>
      </c>
      <c r="B840" s="100" t="s">
        <v>324</v>
      </c>
      <c r="C840" s="24">
        <v>200</v>
      </c>
      <c r="D840" s="25">
        <v>0</v>
      </c>
      <c r="E840" s="51">
        <f t="shared" si="7"/>
        <v>0</v>
      </c>
    </row>
    <row r="841" spans="1:5" ht="15" customHeight="1">
      <c r="A841" s="220">
        <v>265</v>
      </c>
      <c r="B841" s="230" t="s">
        <v>386</v>
      </c>
      <c r="C841" s="250">
        <v>3000</v>
      </c>
      <c r="D841" s="52">
        <v>9</v>
      </c>
      <c r="E841" s="23">
        <f>C841*D841</f>
        <v>27000</v>
      </c>
    </row>
    <row r="842" spans="1:5" ht="15" customHeight="1">
      <c r="A842" s="220"/>
      <c r="B842" s="230"/>
      <c r="C842" s="250"/>
      <c r="D842" s="52">
        <v>11.49</v>
      </c>
      <c r="E842" s="23">
        <f>C841*D842</f>
        <v>34470</v>
      </c>
    </row>
    <row r="843" spans="1:5" ht="15" customHeight="1">
      <c r="A843" s="220"/>
      <c r="B843" s="230"/>
      <c r="C843" s="250"/>
      <c r="D843" s="52">
        <v>16.11</v>
      </c>
      <c r="E843" s="23">
        <f>C841*D843</f>
        <v>48330</v>
      </c>
    </row>
    <row r="844" spans="1:5" ht="15" customHeight="1">
      <c r="A844" s="220"/>
      <c r="B844" s="230"/>
      <c r="C844" s="250"/>
      <c r="D844" s="52">
        <v>25.51</v>
      </c>
      <c r="E844" s="23">
        <f>C841*D844</f>
        <v>76530</v>
      </c>
    </row>
    <row r="845" spans="1:5" ht="15" customHeight="1">
      <c r="A845" s="220"/>
      <c r="B845" s="230"/>
      <c r="C845" s="250"/>
      <c r="D845" s="52">
        <v>37.3</v>
      </c>
      <c r="E845" s="23">
        <f>C841*D845</f>
        <v>111899.99999999999</v>
      </c>
    </row>
    <row r="846" spans="1:5" ht="15" customHeight="1">
      <c r="A846" s="220"/>
      <c r="B846" s="230"/>
      <c r="C846" s="250"/>
      <c r="D846" s="52">
        <v>46.37</v>
      </c>
      <c r="E846" s="23">
        <f>C841*D846</f>
        <v>139110</v>
      </c>
    </row>
    <row r="847" spans="1:5" ht="15" customHeight="1">
      <c r="A847" s="220"/>
      <c r="B847" s="230"/>
      <c r="C847" s="250"/>
      <c r="D847" s="52">
        <v>63</v>
      </c>
      <c r="E847" s="23">
        <f>C841*D847</f>
        <v>189000</v>
      </c>
    </row>
    <row r="848" spans="1:5" ht="13.5" customHeight="1">
      <c r="A848" s="220"/>
      <c r="B848" s="230"/>
      <c r="C848" s="250"/>
      <c r="D848" s="22">
        <v>40</v>
      </c>
      <c r="E848" s="23">
        <f>C841*D848</f>
        <v>120000</v>
      </c>
    </row>
    <row r="849" spans="1:5" ht="13.5" customHeight="1">
      <c r="A849" s="220"/>
      <c r="B849" s="230"/>
      <c r="C849" s="250"/>
      <c r="D849" s="22">
        <v>5.1</v>
      </c>
      <c r="E849" s="23">
        <f>C841*D849</f>
        <v>15299.999999999998</v>
      </c>
    </row>
    <row r="850" spans="1:5" ht="13.5" customHeight="1">
      <c r="A850" s="220"/>
      <c r="B850" s="230"/>
      <c r="C850" s="250"/>
      <c r="D850" s="22">
        <v>12.4</v>
      </c>
      <c r="E850" s="23">
        <f>C841*D850</f>
        <v>37200</v>
      </c>
    </row>
    <row r="851" spans="1:5" ht="13.5" customHeight="1">
      <c r="A851" s="220"/>
      <c r="B851" s="230"/>
      <c r="C851" s="250"/>
      <c r="D851" s="22">
        <v>13.8</v>
      </c>
      <c r="E851" s="23">
        <f>C841*D851</f>
        <v>41400</v>
      </c>
    </row>
    <row r="852" spans="1:5" ht="13.5" customHeight="1">
      <c r="A852" s="220"/>
      <c r="B852" s="230"/>
      <c r="C852" s="250"/>
      <c r="D852" s="22">
        <v>19.33</v>
      </c>
      <c r="E852" s="23">
        <f>C841*D852</f>
        <v>57989.99999999999</v>
      </c>
    </row>
    <row r="853" spans="1:5" ht="13.5" customHeight="1">
      <c r="A853" s="220"/>
      <c r="B853" s="230"/>
      <c r="C853" s="250"/>
      <c r="D853" s="22">
        <v>39.44</v>
      </c>
      <c r="E853" s="23">
        <f>C841*D853</f>
        <v>118320</v>
      </c>
    </row>
    <row r="854" spans="1:5" ht="13.5" customHeight="1">
      <c r="A854" s="220"/>
      <c r="B854" s="230"/>
      <c r="C854" s="250"/>
      <c r="D854" s="22">
        <v>52.72</v>
      </c>
      <c r="E854" s="23">
        <f>C841*D854</f>
        <v>158160</v>
      </c>
    </row>
    <row r="855" spans="1:5" ht="13.5" customHeight="1">
      <c r="A855" s="220"/>
      <c r="B855" s="230"/>
      <c r="C855" s="250"/>
      <c r="D855" s="22">
        <v>70.5</v>
      </c>
      <c r="E855" s="23">
        <f>C841*D855</f>
        <v>211500</v>
      </c>
    </row>
    <row r="856" spans="1:5" ht="13.5" customHeight="1">
      <c r="A856" s="220"/>
      <c r="B856" s="230"/>
      <c r="C856" s="250"/>
      <c r="D856" s="22">
        <v>27</v>
      </c>
      <c r="E856" s="23">
        <f>5000/125*3000</f>
        <v>120000</v>
      </c>
    </row>
    <row r="857" spans="1:5" s="30" customFormat="1" ht="21" customHeight="1">
      <c r="A857" s="224">
        <v>266</v>
      </c>
      <c r="B857" s="227" t="s">
        <v>326</v>
      </c>
      <c r="C857" s="218">
        <v>5000</v>
      </c>
      <c r="D857" s="28">
        <v>10</v>
      </c>
      <c r="E857" s="29">
        <f>C857*D857</f>
        <v>50000</v>
      </c>
    </row>
    <row r="858" spans="1:5" s="30" customFormat="1" ht="12.75">
      <c r="A858" s="225"/>
      <c r="B858" s="229"/>
      <c r="C858" s="219"/>
      <c r="D858" s="28">
        <v>7.5</v>
      </c>
      <c r="E858" s="29">
        <f>C857*D858</f>
        <v>37500</v>
      </c>
    </row>
    <row r="859" spans="1:5" s="30" customFormat="1" ht="12.75">
      <c r="A859" s="215">
        <v>267</v>
      </c>
      <c r="B859" s="245" t="s">
        <v>360</v>
      </c>
      <c r="C859" s="231">
        <v>52</v>
      </c>
      <c r="D859" s="53">
        <v>320</v>
      </c>
      <c r="E859" s="54">
        <f>C859*D859</f>
        <v>16640</v>
      </c>
    </row>
    <row r="860" spans="1:5" s="30" customFormat="1" ht="12.75">
      <c r="A860" s="216"/>
      <c r="B860" s="246"/>
      <c r="C860" s="247"/>
      <c r="D860" s="53">
        <v>374</v>
      </c>
      <c r="E860" s="54">
        <f>C859*D860</f>
        <v>19448</v>
      </c>
    </row>
    <row r="861" spans="1:5" ht="12.75">
      <c r="A861" s="216"/>
      <c r="B861" s="246"/>
      <c r="C861" s="247"/>
      <c r="D861" s="22">
        <v>450</v>
      </c>
      <c r="E861" s="23">
        <f>C859*D861</f>
        <v>23400</v>
      </c>
    </row>
    <row r="862" spans="1:5" ht="12.75">
      <c r="A862" s="216"/>
      <c r="B862" s="246"/>
      <c r="C862" s="247"/>
      <c r="D862" s="22">
        <v>1214</v>
      </c>
      <c r="E862" s="23">
        <f>C859*D862</f>
        <v>63128</v>
      </c>
    </row>
    <row r="863" spans="1:5" ht="12.75">
      <c r="A863" s="216"/>
      <c r="B863" s="246"/>
      <c r="C863" s="247"/>
      <c r="D863" s="22">
        <v>240</v>
      </c>
      <c r="E863" s="23">
        <f>C859*D863</f>
        <v>12480</v>
      </c>
    </row>
    <row r="864" spans="1:5" ht="13.5">
      <c r="A864" s="10">
        <v>268</v>
      </c>
      <c r="B864" s="100" t="s">
        <v>328</v>
      </c>
      <c r="C864" s="24">
        <v>3000</v>
      </c>
      <c r="D864" s="25">
        <v>0</v>
      </c>
      <c r="E864" s="26">
        <f aca="true" t="shared" si="8" ref="E864:E872">C864*D864</f>
        <v>0</v>
      </c>
    </row>
    <row r="865" spans="1:5" ht="13.5" customHeight="1">
      <c r="A865" s="215">
        <v>269</v>
      </c>
      <c r="B865" s="245" t="s">
        <v>361</v>
      </c>
      <c r="C865" s="231">
        <v>200</v>
      </c>
      <c r="D865" s="55">
        <v>266.17</v>
      </c>
      <c r="E865" s="43">
        <f t="shared" si="8"/>
        <v>53234</v>
      </c>
    </row>
    <row r="866" spans="1:5" ht="13.5" customHeight="1">
      <c r="A866" s="217"/>
      <c r="B866" s="248"/>
      <c r="C866" s="232"/>
      <c r="D866" s="55">
        <v>292.75</v>
      </c>
      <c r="E866" s="43">
        <f>C865*D866</f>
        <v>58550</v>
      </c>
    </row>
    <row r="867" spans="1:5" ht="13.5">
      <c r="A867" s="10">
        <v>270</v>
      </c>
      <c r="B867" s="100" t="s">
        <v>362</v>
      </c>
      <c r="C867" s="56">
        <v>100</v>
      </c>
      <c r="D867" s="25">
        <v>204.17</v>
      </c>
      <c r="E867" s="26">
        <f t="shared" si="8"/>
        <v>20417</v>
      </c>
    </row>
    <row r="868" spans="1:5" ht="13.5">
      <c r="A868" s="8">
        <v>271</v>
      </c>
      <c r="B868" s="95" t="s">
        <v>331</v>
      </c>
      <c r="C868" s="21">
        <v>10</v>
      </c>
      <c r="D868" s="22">
        <v>0</v>
      </c>
      <c r="E868" s="43">
        <f t="shared" si="8"/>
        <v>0</v>
      </c>
    </row>
    <row r="869" spans="1:5" ht="13.5">
      <c r="A869" s="10">
        <v>272</v>
      </c>
      <c r="B869" s="100" t="s">
        <v>332</v>
      </c>
      <c r="C869" s="24">
        <v>24</v>
      </c>
      <c r="D869" s="25">
        <v>0</v>
      </c>
      <c r="E869" s="26">
        <f t="shared" si="8"/>
        <v>0</v>
      </c>
    </row>
    <row r="870" spans="1:5" ht="13.5">
      <c r="A870" s="8">
        <v>273</v>
      </c>
      <c r="B870" s="95" t="s">
        <v>333</v>
      </c>
      <c r="C870" s="21">
        <v>50</v>
      </c>
      <c r="D870" s="22">
        <v>0</v>
      </c>
      <c r="E870" s="43">
        <f t="shared" si="8"/>
        <v>0</v>
      </c>
    </row>
    <row r="871" spans="1:5" ht="13.5">
      <c r="A871" s="10">
        <v>274</v>
      </c>
      <c r="B871" s="100" t="s">
        <v>333</v>
      </c>
      <c r="C871" s="24">
        <v>2</v>
      </c>
      <c r="D871" s="25">
        <v>0</v>
      </c>
      <c r="E871" s="26">
        <f t="shared" si="8"/>
        <v>0</v>
      </c>
    </row>
    <row r="872" spans="1:5" ht="12.75" customHeight="1">
      <c r="A872" s="215">
        <v>275</v>
      </c>
      <c r="B872" s="245" t="s">
        <v>334</v>
      </c>
      <c r="C872" s="233">
        <v>10000</v>
      </c>
      <c r="D872" s="22">
        <v>3</v>
      </c>
      <c r="E872" s="23">
        <f t="shared" si="8"/>
        <v>30000</v>
      </c>
    </row>
    <row r="873" spans="1:5" s="30" customFormat="1" ht="12.75">
      <c r="A873" s="216"/>
      <c r="B873" s="246"/>
      <c r="C873" s="238"/>
      <c r="D873" s="40">
        <v>1.75</v>
      </c>
      <c r="E873" s="41">
        <f>C872*D873</f>
        <v>17500</v>
      </c>
    </row>
    <row r="874" spans="1:5" ht="12.75" customHeight="1">
      <c r="A874" s="217"/>
      <c r="B874" s="248"/>
      <c r="C874" s="234"/>
      <c r="D874" s="22">
        <v>4.15</v>
      </c>
      <c r="E874" s="23">
        <f>C872*D874</f>
        <v>41500</v>
      </c>
    </row>
    <row r="875" spans="1:5" ht="12.75" customHeight="1">
      <c r="A875" s="224">
        <v>276</v>
      </c>
      <c r="B875" s="221" t="s">
        <v>46</v>
      </c>
      <c r="C875" s="218">
        <v>25</v>
      </c>
      <c r="D875" s="25">
        <v>924</v>
      </c>
      <c r="E875" s="26">
        <f>C875*D875</f>
        <v>23100</v>
      </c>
    </row>
    <row r="876" spans="1:5" ht="12.75" customHeight="1">
      <c r="A876" s="225"/>
      <c r="B876" s="223"/>
      <c r="C876" s="219"/>
      <c r="D876" s="25">
        <v>21144.91</v>
      </c>
      <c r="E876" s="26">
        <f>C875*D876</f>
        <v>528622.75</v>
      </c>
    </row>
    <row r="877" spans="1:5" s="30" customFormat="1" ht="27.75" customHeight="1">
      <c r="A877" s="9">
        <v>277</v>
      </c>
      <c r="B877" s="90" t="s">
        <v>47</v>
      </c>
      <c r="C877" s="39">
        <v>50</v>
      </c>
      <c r="D877" s="40">
        <v>0</v>
      </c>
      <c r="E877" s="41">
        <f>C875*D877</f>
        <v>0</v>
      </c>
    </row>
    <row r="878" spans="1:5" s="30" customFormat="1" ht="27" customHeight="1">
      <c r="A878" s="74">
        <v>278</v>
      </c>
      <c r="B878" s="94" t="s">
        <v>48</v>
      </c>
      <c r="C878" s="75">
        <v>50</v>
      </c>
      <c r="D878" s="28">
        <v>689</v>
      </c>
      <c r="E878" s="29">
        <f>C877*D878</f>
        <v>34450</v>
      </c>
    </row>
    <row r="879" spans="1:5" ht="12.75" customHeight="1">
      <c r="A879" s="215">
        <v>279</v>
      </c>
      <c r="B879" s="213" t="s">
        <v>49</v>
      </c>
      <c r="C879" s="233">
        <v>30</v>
      </c>
      <c r="D879" s="22">
        <v>222</v>
      </c>
      <c r="E879" s="23">
        <f>C879*D879</f>
        <v>6660</v>
      </c>
    </row>
    <row r="880" spans="1:5" ht="12.75" customHeight="1">
      <c r="A880" s="216"/>
      <c r="B880" s="239"/>
      <c r="C880" s="238"/>
      <c r="D880" s="22">
        <v>8100</v>
      </c>
      <c r="E880" s="23">
        <f>C879*D880</f>
        <v>243000</v>
      </c>
    </row>
    <row r="881" spans="1:5" ht="12.75" customHeight="1">
      <c r="A881" s="217"/>
      <c r="B881" s="214"/>
      <c r="C881" s="234"/>
      <c r="D881" s="22">
        <v>1700</v>
      </c>
      <c r="E881" s="23">
        <f>C879*D881</f>
        <v>51000</v>
      </c>
    </row>
    <row r="882" spans="1:5" ht="12.75" customHeight="1">
      <c r="A882" s="224">
        <v>280</v>
      </c>
      <c r="B882" s="221" t="s">
        <v>50</v>
      </c>
      <c r="C882" s="218">
        <v>150</v>
      </c>
      <c r="D882" s="25">
        <v>168.33</v>
      </c>
      <c r="E882" s="26">
        <f>C882*D882</f>
        <v>25249.500000000004</v>
      </c>
    </row>
    <row r="883" spans="1:5" ht="12.75" customHeight="1">
      <c r="A883" s="226"/>
      <c r="B883" s="222"/>
      <c r="C883" s="235"/>
      <c r="D883" s="25">
        <v>168.33</v>
      </c>
      <c r="E883" s="26">
        <f>C882*D883</f>
        <v>25249.500000000004</v>
      </c>
    </row>
    <row r="884" spans="1:5" ht="12.75" customHeight="1">
      <c r="A884" s="226"/>
      <c r="B884" s="222"/>
      <c r="C884" s="235"/>
      <c r="D884" s="25">
        <v>8862</v>
      </c>
      <c r="E884" s="26">
        <f>C882*D884</f>
        <v>1329300</v>
      </c>
    </row>
    <row r="885" spans="1:5" ht="12.75" customHeight="1">
      <c r="A885" s="225"/>
      <c r="B885" s="223"/>
      <c r="C885" s="219"/>
      <c r="D885" s="25">
        <v>1400</v>
      </c>
      <c r="E885" s="26">
        <f>C882*D885</f>
        <v>210000</v>
      </c>
    </row>
    <row r="886" spans="1:5" ht="12.75" customHeight="1">
      <c r="A886" s="215">
        <v>281</v>
      </c>
      <c r="B886" s="213" t="s">
        <v>51</v>
      </c>
      <c r="C886" s="233">
        <v>20</v>
      </c>
      <c r="D886" s="22">
        <v>189.75</v>
      </c>
      <c r="E886" s="23">
        <f>C886*D886</f>
        <v>3795</v>
      </c>
    </row>
    <row r="887" spans="1:5" ht="12.75" customHeight="1">
      <c r="A887" s="216"/>
      <c r="B887" s="239"/>
      <c r="C887" s="238"/>
      <c r="D887" s="22">
        <v>8406</v>
      </c>
      <c r="E887" s="23">
        <f>C886*D887</f>
        <v>168120</v>
      </c>
    </row>
    <row r="888" spans="1:5" ht="12.75" customHeight="1">
      <c r="A888" s="217"/>
      <c r="B888" s="214"/>
      <c r="C888" s="234"/>
      <c r="D888" s="22">
        <v>1680</v>
      </c>
      <c r="E888" s="23">
        <f>C886*D888</f>
        <v>33600</v>
      </c>
    </row>
    <row r="889" spans="1:5" ht="12.75" customHeight="1">
      <c r="A889" s="224">
        <v>282</v>
      </c>
      <c r="B889" s="221" t="s">
        <v>363</v>
      </c>
      <c r="C889" s="218">
        <v>100</v>
      </c>
      <c r="D889" s="25">
        <v>187.5</v>
      </c>
      <c r="E889" s="26">
        <f>C889*D889</f>
        <v>18750</v>
      </c>
    </row>
    <row r="890" spans="1:5" ht="12.75" customHeight="1">
      <c r="A890" s="226"/>
      <c r="B890" s="222"/>
      <c r="C890" s="235"/>
      <c r="D890" s="25">
        <v>187.5</v>
      </c>
      <c r="E890" s="26">
        <f>C889*D890</f>
        <v>18750</v>
      </c>
    </row>
    <row r="891" spans="1:5" ht="12.75" customHeight="1">
      <c r="A891" s="226"/>
      <c r="B891" s="222"/>
      <c r="C891" s="235"/>
      <c r="D891" s="25">
        <v>220.83</v>
      </c>
      <c r="E891" s="26">
        <f>C889*D891</f>
        <v>22083</v>
      </c>
    </row>
    <row r="892" spans="1:5" ht="12.75" customHeight="1">
      <c r="A892" s="226"/>
      <c r="B892" s="222"/>
      <c r="C892" s="235"/>
      <c r="D892" s="25">
        <v>8967</v>
      </c>
      <c r="E892" s="26">
        <f>C889*D892</f>
        <v>896700</v>
      </c>
    </row>
    <row r="893" spans="1:5" ht="12.75" customHeight="1">
      <c r="A893" s="225"/>
      <c r="B893" s="223"/>
      <c r="C893" s="219"/>
      <c r="D893" s="25">
        <v>1450</v>
      </c>
      <c r="E893" s="26">
        <f>C889*D893</f>
        <v>145000</v>
      </c>
    </row>
    <row r="894" spans="1:5" ht="12.75" customHeight="1">
      <c r="A894" s="215">
        <v>283</v>
      </c>
      <c r="B894" s="213" t="s">
        <v>53</v>
      </c>
      <c r="C894" s="233">
        <v>50</v>
      </c>
      <c r="D894" s="22">
        <v>226.58</v>
      </c>
      <c r="E894" s="23">
        <f>C894*D894</f>
        <v>11329</v>
      </c>
    </row>
    <row r="895" spans="1:5" ht="12.75" customHeight="1">
      <c r="A895" s="216"/>
      <c r="B895" s="239"/>
      <c r="C895" s="238"/>
      <c r="D895" s="22">
        <v>3192</v>
      </c>
      <c r="E895" s="23">
        <f>C894*D895</f>
        <v>159600</v>
      </c>
    </row>
    <row r="896" spans="1:5" ht="12.75" customHeight="1">
      <c r="A896" s="217"/>
      <c r="B896" s="214"/>
      <c r="C896" s="234"/>
      <c r="D896" s="22">
        <v>1844</v>
      </c>
      <c r="E896" s="23">
        <f>C894*D896</f>
        <v>92200</v>
      </c>
    </row>
    <row r="897" spans="1:5" ht="12.75" customHeight="1">
      <c r="A897" s="224">
        <v>284</v>
      </c>
      <c r="B897" s="221" t="s">
        <v>54</v>
      </c>
      <c r="C897" s="218">
        <v>50</v>
      </c>
      <c r="D897" s="25">
        <v>212.5</v>
      </c>
      <c r="E897" s="26">
        <f>C897*D897</f>
        <v>10625</v>
      </c>
    </row>
    <row r="898" spans="1:5" ht="12.75" customHeight="1">
      <c r="A898" s="226"/>
      <c r="B898" s="222"/>
      <c r="C898" s="235"/>
      <c r="D898" s="25">
        <v>11562</v>
      </c>
      <c r="E898" s="26">
        <f>C897*D898</f>
        <v>578100</v>
      </c>
    </row>
    <row r="899" spans="1:5" ht="12.75" customHeight="1">
      <c r="A899" s="225"/>
      <c r="B899" s="223"/>
      <c r="C899" s="219"/>
      <c r="D899" s="25">
        <v>1735</v>
      </c>
      <c r="E899" s="26">
        <f>C897*D899</f>
        <v>86750</v>
      </c>
    </row>
    <row r="900" spans="1:5" ht="12.75">
      <c r="A900" s="215">
        <v>285</v>
      </c>
      <c r="B900" s="213" t="s">
        <v>55</v>
      </c>
      <c r="C900" s="233">
        <v>10</v>
      </c>
      <c r="D900" s="22">
        <v>216</v>
      </c>
      <c r="E900" s="23">
        <f>C900*D900</f>
        <v>2160</v>
      </c>
    </row>
    <row r="901" spans="1:5" ht="12.75">
      <c r="A901" s="216"/>
      <c r="B901" s="239"/>
      <c r="C901" s="238"/>
      <c r="D901" s="22">
        <v>2700</v>
      </c>
      <c r="E901" s="23">
        <f>C900*D901</f>
        <v>27000</v>
      </c>
    </row>
    <row r="902" spans="1:5" ht="12.75">
      <c r="A902" s="217"/>
      <c r="B902" s="240"/>
      <c r="C902" s="234"/>
      <c r="D902" s="22">
        <v>1690</v>
      </c>
      <c r="E902" s="23">
        <f>C900*D902</f>
        <v>16900</v>
      </c>
    </row>
    <row r="903" spans="1:5" ht="12.75" customHeight="1">
      <c r="A903" s="224">
        <v>286</v>
      </c>
      <c r="B903" s="221" t="s">
        <v>364</v>
      </c>
      <c r="C903" s="218">
        <v>10</v>
      </c>
      <c r="D903" s="25">
        <v>205.58</v>
      </c>
      <c r="E903" s="26">
        <f>C903*D903</f>
        <v>2055.8</v>
      </c>
    </row>
    <row r="904" spans="1:5" ht="12.75" customHeight="1">
      <c r="A904" s="226"/>
      <c r="B904" s="222"/>
      <c r="C904" s="235"/>
      <c r="D904" s="25">
        <v>3142</v>
      </c>
      <c r="E904" s="26">
        <f>C903*D904</f>
        <v>31420</v>
      </c>
    </row>
    <row r="905" spans="1:5" ht="12.75" customHeight="1">
      <c r="A905" s="225"/>
      <c r="B905" s="223"/>
      <c r="C905" s="219"/>
      <c r="D905" s="25">
        <v>1780</v>
      </c>
      <c r="E905" s="26">
        <f>C903*D905</f>
        <v>17800</v>
      </c>
    </row>
    <row r="906" spans="1:5" ht="12.75" customHeight="1">
      <c r="A906" s="215">
        <v>287</v>
      </c>
      <c r="B906" s="213" t="s">
        <v>57</v>
      </c>
      <c r="C906" s="233">
        <v>10</v>
      </c>
      <c r="D906" s="22">
        <v>139.17</v>
      </c>
      <c r="E906" s="23">
        <f>C906*D906</f>
        <v>1391.6999999999998</v>
      </c>
    </row>
    <row r="907" spans="1:5" ht="12.75" customHeight="1">
      <c r="A907" s="217"/>
      <c r="B907" s="214"/>
      <c r="C907" s="234"/>
      <c r="D907" s="22">
        <v>900</v>
      </c>
      <c r="E907" s="23">
        <f>C906*D907</f>
        <v>9000</v>
      </c>
    </row>
    <row r="908" spans="1:5" ht="13.5" customHeight="1">
      <c r="A908" s="224">
        <v>288</v>
      </c>
      <c r="B908" s="221" t="s">
        <v>58</v>
      </c>
      <c r="C908" s="218">
        <v>50</v>
      </c>
      <c r="D908" s="25">
        <v>266.17</v>
      </c>
      <c r="E908" s="26">
        <f>C908*D908</f>
        <v>13308.5</v>
      </c>
    </row>
    <row r="909" spans="1:5" ht="14.25" customHeight="1">
      <c r="A909" s="225"/>
      <c r="B909" s="223"/>
      <c r="C909" s="219"/>
      <c r="D909" s="25">
        <v>5158</v>
      </c>
      <c r="E909" s="26">
        <f>C908*D909</f>
        <v>257900</v>
      </c>
    </row>
    <row r="910" spans="1:5" ht="12.75">
      <c r="A910" s="215">
        <v>289</v>
      </c>
      <c r="B910" s="213" t="s">
        <v>59</v>
      </c>
      <c r="C910" s="233">
        <v>200</v>
      </c>
      <c r="D910" s="22">
        <v>170</v>
      </c>
      <c r="E910" s="23">
        <f>C910*D910</f>
        <v>34000</v>
      </c>
    </row>
    <row r="911" spans="1:5" ht="12.75">
      <c r="A911" s="216"/>
      <c r="B911" s="239"/>
      <c r="C911" s="238"/>
      <c r="D911" s="22">
        <v>6745</v>
      </c>
      <c r="E911" s="23">
        <f>C910*D911</f>
        <v>1349000</v>
      </c>
    </row>
    <row r="912" spans="1:5" ht="12.75">
      <c r="A912" s="236"/>
      <c r="B912" s="240"/>
      <c r="C912" s="236"/>
      <c r="D912" s="22">
        <v>2460</v>
      </c>
      <c r="E912" s="23">
        <f>C910*D912</f>
        <v>492000</v>
      </c>
    </row>
    <row r="913" spans="1:5" ht="12.75">
      <c r="A913" s="224">
        <v>290</v>
      </c>
      <c r="B913" s="221" t="s">
        <v>309</v>
      </c>
      <c r="C913" s="218">
        <v>200</v>
      </c>
      <c r="D913" s="25">
        <v>178.33</v>
      </c>
      <c r="E913" s="26">
        <f>C913*D913</f>
        <v>35666</v>
      </c>
    </row>
    <row r="914" spans="1:5" ht="12.75">
      <c r="A914" s="226"/>
      <c r="B914" s="222"/>
      <c r="C914" s="235"/>
      <c r="D914" s="25">
        <v>6688</v>
      </c>
      <c r="E914" s="26">
        <f>C913*D914</f>
        <v>1337600</v>
      </c>
    </row>
    <row r="915" spans="1:5" ht="12.75">
      <c r="A915" s="236"/>
      <c r="B915" s="240"/>
      <c r="C915" s="236"/>
      <c r="D915" s="25">
        <v>2170</v>
      </c>
      <c r="E915" s="26">
        <f>C913*D915</f>
        <v>434000</v>
      </c>
    </row>
    <row r="916" spans="1:5" ht="12.75">
      <c r="A916" s="215">
        <v>291</v>
      </c>
      <c r="B916" s="213" t="s">
        <v>60</v>
      </c>
      <c r="C916" s="233">
        <v>5</v>
      </c>
      <c r="D916" s="22">
        <v>174.58</v>
      </c>
      <c r="E916" s="23">
        <f>C916*D916</f>
        <v>872.9000000000001</v>
      </c>
    </row>
    <row r="917" spans="1:5" ht="12.75">
      <c r="A917" s="216"/>
      <c r="B917" s="239"/>
      <c r="C917" s="238"/>
      <c r="D917" s="22">
        <v>6317</v>
      </c>
      <c r="E917" s="23">
        <f>C916*D917</f>
        <v>31585</v>
      </c>
    </row>
    <row r="918" spans="1:5" ht="12.75">
      <c r="A918" s="236"/>
      <c r="B918" s="240"/>
      <c r="C918" s="236"/>
      <c r="D918" s="22">
        <v>2090</v>
      </c>
      <c r="E918" s="23">
        <f>C916*D918</f>
        <v>10450</v>
      </c>
    </row>
    <row r="919" spans="1:5" ht="12.75">
      <c r="A919" s="224">
        <v>292</v>
      </c>
      <c r="B919" s="221" t="s">
        <v>61</v>
      </c>
      <c r="C919" s="218">
        <v>50</v>
      </c>
      <c r="D919" s="25">
        <v>162.5</v>
      </c>
      <c r="E919" s="26">
        <f>C919*D919</f>
        <v>8125</v>
      </c>
    </row>
    <row r="920" spans="1:5" ht="12.75">
      <c r="A920" s="226"/>
      <c r="B920" s="222"/>
      <c r="C920" s="235"/>
      <c r="D920" s="25">
        <v>5947</v>
      </c>
      <c r="E920" s="26">
        <f>C919*D920</f>
        <v>297350</v>
      </c>
    </row>
    <row r="921" spans="1:5" ht="12.75">
      <c r="A921" s="236"/>
      <c r="B921" s="240"/>
      <c r="C921" s="236"/>
      <c r="D921" s="25">
        <v>1960</v>
      </c>
      <c r="E921" s="26">
        <f>C919*D921</f>
        <v>98000</v>
      </c>
    </row>
    <row r="922" spans="1:5" ht="12.75">
      <c r="A922" s="215">
        <v>293</v>
      </c>
      <c r="B922" s="213" t="s">
        <v>62</v>
      </c>
      <c r="C922" s="233">
        <v>50</v>
      </c>
      <c r="D922" s="22">
        <v>164.58</v>
      </c>
      <c r="E922" s="23">
        <f>C922*D922</f>
        <v>8229</v>
      </c>
    </row>
    <row r="923" spans="1:5" ht="12.75">
      <c r="A923" s="216"/>
      <c r="B923" s="239"/>
      <c r="C923" s="238"/>
      <c r="D923" s="22">
        <v>4875</v>
      </c>
      <c r="E923" s="23">
        <f>C922*D923</f>
        <v>243750</v>
      </c>
    </row>
    <row r="924" spans="1:5" ht="12.75">
      <c r="A924" s="236"/>
      <c r="B924" s="240"/>
      <c r="C924" s="236"/>
      <c r="D924" s="22">
        <v>2290</v>
      </c>
      <c r="E924" s="23">
        <f>C922*D924</f>
        <v>114500</v>
      </c>
    </row>
    <row r="925" spans="1:5" ht="13.5" customHeight="1">
      <c r="A925" s="224">
        <v>294</v>
      </c>
      <c r="B925" s="221" t="s">
        <v>63</v>
      </c>
      <c r="C925" s="218">
        <v>5</v>
      </c>
      <c r="D925" s="25">
        <v>164.58</v>
      </c>
      <c r="E925" s="26">
        <f>C925*D925</f>
        <v>822.9000000000001</v>
      </c>
    </row>
    <row r="926" spans="1:5" ht="13.5" customHeight="1">
      <c r="A926" s="225"/>
      <c r="B926" s="223"/>
      <c r="C926" s="219"/>
      <c r="D926" s="25">
        <v>4356</v>
      </c>
      <c r="E926" s="26">
        <f>C925*D926</f>
        <v>21780</v>
      </c>
    </row>
    <row r="927" spans="1:5" ht="11.25" customHeight="1">
      <c r="A927" s="215">
        <v>295</v>
      </c>
      <c r="B927" s="213" t="s">
        <v>64</v>
      </c>
      <c r="C927" s="233">
        <v>5</v>
      </c>
      <c r="D927" s="22">
        <v>288</v>
      </c>
      <c r="E927" s="23">
        <f>C927*D927</f>
        <v>1440</v>
      </c>
    </row>
    <row r="928" spans="1:5" ht="11.25" customHeight="1">
      <c r="A928" s="217"/>
      <c r="B928" s="214"/>
      <c r="C928" s="234"/>
      <c r="D928" s="22">
        <v>4441</v>
      </c>
      <c r="E928" s="23">
        <f>C927*D928</f>
        <v>22205</v>
      </c>
    </row>
    <row r="929" spans="1:5" ht="12.75">
      <c r="A929" s="224">
        <v>296</v>
      </c>
      <c r="B929" s="221" t="s">
        <v>65</v>
      </c>
      <c r="C929" s="218">
        <v>5</v>
      </c>
      <c r="D929" s="25">
        <v>172.5</v>
      </c>
      <c r="E929" s="26">
        <f>C929*D929</f>
        <v>862.5</v>
      </c>
    </row>
    <row r="930" spans="1:5" ht="12.75">
      <c r="A930" s="226"/>
      <c r="B930" s="222"/>
      <c r="C930" s="235"/>
      <c r="D930" s="25">
        <v>4356</v>
      </c>
      <c r="E930" s="26">
        <f>C929*D930</f>
        <v>21780</v>
      </c>
    </row>
    <row r="931" spans="1:5" ht="12.75">
      <c r="A931" s="236"/>
      <c r="B931" s="240"/>
      <c r="C931" s="236"/>
      <c r="D931" s="25">
        <v>2339</v>
      </c>
      <c r="E931" s="26">
        <f>C929*D931</f>
        <v>11695</v>
      </c>
    </row>
    <row r="932" spans="1:5" ht="11.25" customHeight="1">
      <c r="A932" s="215">
        <v>297</v>
      </c>
      <c r="B932" s="213" t="s">
        <v>66</v>
      </c>
      <c r="C932" s="233">
        <v>5</v>
      </c>
      <c r="D932" s="22">
        <v>235</v>
      </c>
      <c r="E932" s="23">
        <f>C932*D932</f>
        <v>1175</v>
      </c>
    </row>
    <row r="933" spans="1:5" ht="11.25" customHeight="1">
      <c r="A933" s="217"/>
      <c r="B933" s="214"/>
      <c r="C933" s="234"/>
      <c r="D933" s="22">
        <v>2973</v>
      </c>
      <c r="E933" s="23">
        <f>C932*D933</f>
        <v>14865</v>
      </c>
    </row>
    <row r="934" spans="1:5" ht="12.75" customHeight="1">
      <c r="A934" s="244">
        <v>298</v>
      </c>
      <c r="B934" s="242" t="s">
        <v>67</v>
      </c>
      <c r="C934" s="237">
        <v>5</v>
      </c>
      <c r="D934" s="25">
        <v>279.5</v>
      </c>
      <c r="E934" s="26">
        <f>C934*D934</f>
        <v>1397.5</v>
      </c>
    </row>
    <row r="935" spans="1:5" ht="12.75" customHeight="1">
      <c r="A935" s="244"/>
      <c r="B935" s="242"/>
      <c r="C935" s="237"/>
      <c r="D935" s="25">
        <v>2465</v>
      </c>
      <c r="E935" s="26">
        <f>C934*D935</f>
        <v>12325</v>
      </c>
    </row>
    <row r="936" spans="1:5" ht="12.75" customHeight="1">
      <c r="A936" s="76"/>
      <c r="B936" s="77"/>
      <c r="C936" s="79"/>
      <c r="D936" s="35"/>
      <c r="E936" s="36"/>
    </row>
    <row r="937" spans="1:5" s="30" customFormat="1" ht="17.25" customHeight="1">
      <c r="A937" s="212" t="s">
        <v>74</v>
      </c>
      <c r="B937" s="243"/>
      <c r="C937" s="79"/>
      <c r="D937" s="80"/>
      <c r="E937" s="78"/>
    </row>
    <row r="938" spans="1:5" ht="13.5">
      <c r="A938" s="8">
        <v>299</v>
      </c>
      <c r="B938" s="2" t="s">
        <v>75</v>
      </c>
      <c r="C938" s="21">
        <v>1000</v>
      </c>
      <c r="D938" s="22">
        <v>41.6</v>
      </c>
      <c r="E938" s="23">
        <f>C938*D938</f>
        <v>41600</v>
      </c>
    </row>
    <row r="939" spans="1:5" ht="13.5">
      <c r="A939" s="10">
        <v>300</v>
      </c>
      <c r="B939" s="92" t="s">
        <v>83</v>
      </c>
      <c r="C939" s="24">
        <v>100</v>
      </c>
      <c r="D939" s="25">
        <v>0</v>
      </c>
      <c r="E939" s="57">
        <f>C938*D939</f>
        <v>0</v>
      </c>
    </row>
    <row r="940" spans="1:5" ht="13.5">
      <c r="A940" s="8">
        <v>301</v>
      </c>
      <c r="B940" s="89" t="s">
        <v>76</v>
      </c>
      <c r="C940" s="21">
        <v>500</v>
      </c>
      <c r="D940" s="22">
        <v>9.22</v>
      </c>
      <c r="E940" s="23">
        <f>C940*D940</f>
        <v>4610</v>
      </c>
    </row>
    <row r="941" spans="1:5" ht="12.75" customHeight="1">
      <c r="A941" s="224">
        <v>302</v>
      </c>
      <c r="B941" s="221" t="s">
        <v>77</v>
      </c>
      <c r="C941" s="218">
        <v>200</v>
      </c>
      <c r="D941" s="25">
        <v>20.8</v>
      </c>
      <c r="E941" s="26">
        <f>C941*D941</f>
        <v>4160</v>
      </c>
    </row>
    <row r="942" spans="1:5" ht="12.75" customHeight="1">
      <c r="A942" s="226"/>
      <c r="B942" s="222"/>
      <c r="C942" s="235"/>
      <c r="D942" s="25">
        <v>64.71</v>
      </c>
      <c r="E942" s="26">
        <f>C941*D942</f>
        <v>12941.999999999998</v>
      </c>
    </row>
    <row r="943" spans="1:5" ht="12.75" customHeight="1">
      <c r="A943" s="225"/>
      <c r="B943" s="223"/>
      <c r="C943" s="219"/>
      <c r="D943" s="25">
        <v>40.39</v>
      </c>
      <c r="E943" s="26">
        <f>C941*D943</f>
        <v>8078</v>
      </c>
    </row>
    <row r="944" spans="1:5" ht="13.5">
      <c r="A944" s="8">
        <v>303</v>
      </c>
      <c r="B944" s="89" t="s">
        <v>78</v>
      </c>
      <c r="C944" s="21">
        <v>2000</v>
      </c>
      <c r="D944" s="22">
        <v>25.59</v>
      </c>
      <c r="E944" s="23">
        <f aca="true" t="shared" si="9" ref="E944:E955">C944*D944</f>
        <v>51180</v>
      </c>
    </row>
    <row r="945" spans="1:5" ht="13.5">
      <c r="A945" s="10">
        <v>304</v>
      </c>
      <c r="B945" s="92" t="s">
        <v>79</v>
      </c>
      <c r="C945" s="24">
        <v>600</v>
      </c>
      <c r="D945" s="25">
        <v>45</v>
      </c>
      <c r="E945" s="26">
        <f t="shared" si="9"/>
        <v>27000</v>
      </c>
    </row>
    <row r="946" spans="1:5" ht="13.5">
      <c r="A946" s="8">
        <v>305</v>
      </c>
      <c r="B946" s="89" t="s">
        <v>80</v>
      </c>
      <c r="C946" s="21">
        <v>60</v>
      </c>
      <c r="D946" s="22">
        <v>0</v>
      </c>
      <c r="E946" s="23">
        <f t="shared" si="9"/>
        <v>0</v>
      </c>
    </row>
    <row r="947" spans="1:5" ht="13.5">
      <c r="A947" s="10">
        <v>306</v>
      </c>
      <c r="B947" s="92" t="s">
        <v>338</v>
      </c>
      <c r="C947" s="24">
        <v>250</v>
      </c>
      <c r="D947" s="25">
        <v>0</v>
      </c>
      <c r="E947" s="26">
        <f t="shared" si="9"/>
        <v>0</v>
      </c>
    </row>
    <row r="948" spans="1:5" s="30" customFormat="1" ht="13.5">
      <c r="A948" s="9">
        <v>307</v>
      </c>
      <c r="B948" s="90" t="s">
        <v>337</v>
      </c>
      <c r="C948" s="39">
        <v>500</v>
      </c>
      <c r="D948" s="40">
        <v>248</v>
      </c>
      <c r="E948" s="41">
        <f t="shared" si="9"/>
        <v>124000</v>
      </c>
    </row>
    <row r="949" spans="1:5" ht="13.5">
      <c r="A949" s="10">
        <v>308</v>
      </c>
      <c r="B949" s="92" t="s">
        <v>336</v>
      </c>
      <c r="C949" s="24">
        <v>50</v>
      </c>
      <c r="D949" s="25">
        <v>109</v>
      </c>
      <c r="E949" s="26">
        <f t="shared" si="9"/>
        <v>5450</v>
      </c>
    </row>
    <row r="950" spans="1:5" ht="12.75" customHeight="1">
      <c r="A950" s="215">
        <v>309</v>
      </c>
      <c r="B950" s="213" t="s">
        <v>81</v>
      </c>
      <c r="C950" s="233">
        <v>300</v>
      </c>
      <c r="D950" s="22">
        <v>122</v>
      </c>
      <c r="E950" s="23">
        <f t="shared" si="9"/>
        <v>36600</v>
      </c>
    </row>
    <row r="951" spans="1:5" s="30" customFormat="1" ht="12.75">
      <c r="A951" s="217"/>
      <c r="B951" s="214"/>
      <c r="C951" s="234"/>
      <c r="D951" s="40">
        <v>150</v>
      </c>
      <c r="E951" s="41">
        <f>C950*D951</f>
        <v>45000</v>
      </c>
    </row>
    <row r="952" spans="1:5" ht="13.5">
      <c r="A952" s="10">
        <v>310</v>
      </c>
      <c r="B952" s="92" t="s">
        <v>82</v>
      </c>
      <c r="C952" s="24">
        <v>5</v>
      </c>
      <c r="D952" s="25">
        <v>0</v>
      </c>
      <c r="E952" s="26">
        <f t="shared" si="9"/>
        <v>0</v>
      </c>
    </row>
    <row r="953" spans="1:5" ht="13.5">
      <c r="A953" s="8">
        <v>311</v>
      </c>
      <c r="B953" s="89" t="s">
        <v>84</v>
      </c>
      <c r="C953" s="21">
        <v>3000</v>
      </c>
      <c r="D953" s="22">
        <v>55.72</v>
      </c>
      <c r="E953" s="23">
        <f t="shared" si="9"/>
        <v>167160</v>
      </c>
    </row>
    <row r="954" spans="1:5" ht="13.5">
      <c r="A954" s="10">
        <v>312</v>
      </c>
      <c r="B954" s="92" t="s">
        <v>85</v>
      </c>
      <c r="C954" s="24">
        <v>3000</v>
      </c>
      <c r="D954" s="25">
        <v>0</v>
      </c>
      <c r="E954" s="26">
        <f t="shared" si="9"/>
        <v>0</v>
      </c>
    </row>
    <row r="955" spans="1:5" s="30" customFormat="1" ht="12.75">
      <c r="A955" s="215">
        <v>313</v>
      </c>
      <c r="B955" s="213" t="s">
        <v>354</v>
      </c>
      <c r="C955" s="233">
        <v>50</v>
      </c>
      <c r="D955" s="40">
        <v>982</v>
      </c>
      <c r="E955" s="41">
        <f t="shared" si="9"/>
        <v>49100</v>
      </c>
    </row>
    <row r="956" spans="1:5" s="30" customFormat="1" ht="12.75">
      <c r="A956" s="216"/>
      <c r="B956" s="239"/>
      <c r="C956" s="238"/>
      <c r="D956" s="40">
        <v>275</v>
      </c>
      <c r="E956" s="41">
        <f>C955*D956</f>
        <v>13750</v>
      </c>
    </row>
    <row r="957" spans="1:5" s="30" customFormat="1" ht="12.75">
      <c r="A957" s="217"/>
      <c r="B957" s="214"/>
      <c r="C957" s="234"/>
      <c r="D957" s="40">
        <v>2024</v>
      </c>
      <c r="E957" s="41">
        <f>C955*D957</f>
        <v>101200</v>
      </c>
    </row>
    <row r="958" spans="1:5" s="30" customFormat="1" ht="27" customHeight="1">
      <c r="A958" s="224">
        <v>314</v>
      </c>
      <c r="B958" s="221" t="s">
        <v>355</v>
      </c>
      <c r="C958" s="218">
        <v>50</v>
      </c>
      <c r="D958" s="28">
        <v>847</v>
      </c>
      <c r="E958" s="29">
        <f>C958*D958</f>
        <v>42350</v>
      </c>
    </row>
    <row r="959" spans="1:5" s="30" customFormat="1" ht="27" customHeight="1">
      <c r="A959" s="225"/>
      <c r="B959" s="223"/>
      <c r="C959" s="219"/>
      <c r="D959" s="28">
        <v>1415</v>
      </c>
      <c r="E959" s="29">
        <f>C958*D959</f>
        <v>70750</v>
      </c>
    </row>
    <row r="960" spans="1:5" s="30" customFormat="1" ht="20.25" customHeight="1">
      <c r="A960" s="215">
        <v>315</v>
      </c>
      <c r="B960" s="213" t="s">
        <v>68</v>
      </c>
      <c r="C960" s="233">
        <v>50</v>
      </c>
      <c r="D960" s="40">
        <v>500</v>
      </c>
      <c r="E960" s="41">
        <f>C960*D960</f>
        <v>25000</v>
      </c>
    </row>
    <row r="961" spans="1:5" s="30" customFormat="1" ht="24" customHeight="1">
      <c r="A961" s="216"/>
      <c r="B961" s="239"/>
      <c r="C961" s="238"/>
      <c r="D961" s="40">
        <v>3294</v>
      </c>
      <c r="E961" s="41">
        <f>C960*D961</f>
        <v>164700</v>
      </c>
    </row>
    <row r="962" spans="1:5" s="30" customFormat="1" ht="25.5" customHeight="1">
      <c r="A962" s="217"/>
      <c r="B962" s="214"/>
      <c r="C962" s="234"/>
      <c r="D962" s="40">
        <v>540</v>
      </c>
      <c r="E962" s="41">
        <f>C960*D962</f>
        <v>27000</v>
      </c>
    </row>
    <row r="963" spans="1:5" s="30" customFormat="1" ht="21" customHeight="1">
      <c r="A963" s="224">
        <v>316</v>
      </c>
      <c r="B963" s="221" t="s">
        <v>69</v>
      </c>
      <c r="C963" s="218">
        <v>50</v>
      </c>
      <c r="D963" s="28">
        <v>4257</v>
      </c>
      <c r="E963" s="29">
        <f>C963*D963</f>
        <v>212850</v>
      </c>
    </row>
    <row r="964" spans="1:5" s="30" customFormat="1" ht="24" customHeight="1">
      <c r="A964" s="226"/>
      <c r="B964" s="222"/>
      <c r="C964" s="235"/>
      <c r="D964" s="28">
        <v>2276</v>
      </c>
      <c r="E964" s="29">
        <f>C963*D964</f>
        <v>113800</v>
      </c>
    </row>
    <row r="965" spans="1:5" s="30" customFormat="1" ht="23.25" customHeight="1">
      <c r="A965" s="225"/>
      <c r="B965" s="223"/>
      <c r="C965" s="219"/>
      <c r="D965" s="28">
        <v>565</v>
      </c>
      <c r="E965" s="29">
        <f>C963*D965</f>
        <v>28250</v>
      </c>
    </row>
    <row r="966" spans="1:5" s="30" customFormat="1" ht="36" customHeight="1">
      <c r="A966" s="220">
        <v>317</v>
      </c>
      <c r="B966" s="249" t="s">
        <v>70</v>
      </c>
      <c r="C966" s="241">
        <v>50</v>
      </c>
      <c r="D966" s="40">
        <v>1594</v>
      </c>
      <c r="E966" s="41">
        <f>C966*D966</f>
        <v>79700</v>
      </c>
    </row>
    <row r="967" spans="1:5" s="30" customFormat="1" ht="33" customHeight="1">
      <c r="A967" s="220"/>
      <c r="B967" s="249"/>
      <c r="C967" s="241"/>
      <c r="D967" s="40">
        <v>10455</v>
      </c>
      <c r="E967" s="41">
        <f>C966*D967</f>
        <v>522750</v>
      </c>
    </row>
    <row r="968" spans="1:5" s="30" customFormat="1" ht="12" customHeight="1">
      <c r="A968" s="82"/>
      <c r="B968" s="85"/>
      <c r="C968" s="84"/>
      <c r="D968" s="86"/>
      <c r="E968" s="87"/>
    </row>
    <row r="969" spans="1:5" s="30" customFormat="1" ht="17.25" customHeight="1">
      <c r="A969" s="210" t="s">
        <v>276</v>
      </c>
      <c r="B969" s="210"/>
      <c r="C969" s="84"/>
      <c r="D969" s="86"/>
      <c r="E969" s="87">
        <f>C969*D969</f>
        <v>0</v>
      </c>
    </row>
    <row r="970" spans="1:5" ht="12.75" customHeight="1">
      <c r="A970" s="244">
        <v>318</v>
      </c>
      <c r="B970" s="242" t="s">
        <v>277</v>
      </c>
      <c r="C970" s="237">
        <v>1000</v>
      </c>
      <c r="D970" s="25">
        <v>46</v>
      </c>
      <c r="E970" s="26">
        <f>C970*D970</f>
        <v>46000</v>
      </c>
    </row>
    <row r="971" spans="1:5" ht="12.75" customHeight="1">
      <c r="A971" s="244"/>
      <c r="B971" s="242"/>
      <c r="C971" s="237"/>
      <c r="D971" s="25">
        <v>44.5</v>
      </c>
      <c r="E971" s="26">
        <f>C970*D971</f>
        <v>44500</v>
      </c>
    </row>
    <row r="972" spans="1:5" s="30" customFormat="1" ht="12.75">
      <c r="A972" s="244"/>
      <c r="B972" s="242"/>
      <c r="C972" s="237"/>
      <c r="D972" s="28">
        <v>43</v>
      </c>
      <c r="E972" s="29">
        <f>C970*D972</f>
        <v>43000</v>
      </c>
    </row>
    <row r="973" spans="1:5" ht="12.75" customHeight="1">
      <c r="A973" s="215">
        <v>319</v>
      </c>
      <c r="B973" s="213" t="s">
        <v>279</v>
      </c>
      <c r="C973" s="233">
        <v>2000</v>
      </c>
      <c r="D973" s="22">
        <v>67.15</v>
      </c>
      <c r="E973" s="23">
        <f>C973*D973</f>
        <v>134300</v>
      </c>
    </row>
    <row r="974" spans="1:5" ht="12.75" customHeight="1">
      <c r="A974" s="216"/>
      <c r="B974" s="239"/>
      <c r="C974" s="238"/>
      <c r="D974" s="22">
        <v>66.5</v>
      </c>
      <c r="E974" s="23">
        <f>C973*D974</f>
        <v>133000</v>
      </c>
    </row>
    <row r="975" spans="1:5" s="30" customFormat="1" ht="12.75">
      <c r="A975" s="217"/>
      <c r="B975" s="214"/>
      <c r="C975" s="234"/>
      <c r="D975" s="40">
        <v>60</v>
      </c>
      <c r="E975" s="41">
        <f>C973*D975</f>
        <v>120000</v>
      </c>
    </row>
    <row r="976" spans="1:5" ht="12.75" customHeight="1">
      <c r="A976" s="224">
        <v>320</v>
      </c>
      <c r="B976" s="221" t="s">
        <v>281</v>
      </c>
      <c r="C976" s="218">
        <v>25000</v>
      </c>
      <c r="D976" s="25">
        <v>99.9</v>
      </c>
      <c r="E976" s="26">
        <f>C976*D976</f>
        <v>2497500</v>
      </c>
    </row>
    <row r="977" spans="1:5" ht="12.75" customHeight="1">
      <c r="A977" s="226"/>
      <c r="B977" s="222"/>
      <c r="C977" s="235"/>
      <c r="D977" s="25">
        <v>99.5</v>
      </c>
      <c r="E977" s="26">
        <f>C976*D977</f>
        <v>2487500</v>
      </c>
    </row>
    <row r="978" spans="1:5" s="30" customFormat="1" ht="12.75">
      <c r="A978" s="225"/>
      <c r="B978" s="223"/>
      <c r="C978" s="219"/>
      <c r="D978" s="28">
        <v>85</v>
      </c>
      <c r="E978" s="29">
        <f>C976*D978</f>
        <v>2125000</v>
      </c>
    </row>
    <row r="979" spans="1:5" ht="12.75" customHeight="1">
      <c r="A979" s="215">
        <v>321</v>
      </c>
      <c r="B979" s="213" t="s">
        <v>283</v>
      </c>
      <c r="C979" s="233">
        <v>5000</v>
      </c>
      <c r="D979" s="22">
        <v>130</v>
      </c>
      <c r="E979" s="23">
        <f>C979*D979</f>
        <v>650000</v>
      </c>
    </row>
    <row r="980" spans="1:5" ht="12.75" customHeight="1">
      <c r="A980" s="216"/>
      <c r="B980" s="239"/>
      <c r="C980" s="238"/>
      <c r="D980" s="22">
        <v>112</v>
      </c>
      <c r="E980" s="23">
        <f>C979*D980</f>
        <v>560000</v>
      </c>
    </row>
    <row r="981" spans="1:5" s="30" customFormat="1" ht="12.75">
      <c r="A981" s="217"/>
      <c r="B981" s="214"/>
      <c r="C981" s="234"/>
      <c r="D981" s="40">
        <v>115</v>
      </c>
      <c r="E981" s="41">
        <f>C979*D981</f>
        <v>575000</v>
      </c>
    </row>
    <row r="982" spans="1:5" ht="13.5">
      <c r="A982" s="10">
        <v>322</v>
      </c>
      <c r="B982" s="92" t="s">
        <v>285</v>
      </c>
      <c r="C982" s="24">
        <v>100</v>
      </c>
      <c r="D982" s="25">
        <v>0</v>
      </c>
      <c r="E982" s="26">
        <f>C980*D982</f>
        <v>0</v>
      </c>
    </row>
    <row r="983" spans="1:5" ht="12.75" customHeight="1">
      <c r="A983" s="215">
        <v>323</v>
      </c>
      <c r="B983" s="213" t="s">
        <v>287</v>
      </c>
      <c r="C983" s="233">
        <v>100</v>
      </c>
      <c r="D983" s="22">
        <v>680</v>
      </c>
      <c r="E983" s="23">
        <f>C983*D983</f>
        <v>68000</v>
      </c>
    </row>
    <row r="984" spans="1:5" ht="12.75" customHeight="1">
      <c r="A984" s="216"/>
      <c r="B984" s="239"/>
      <c r="C984" s="238"/>
      <c r="D984" s="22">
        <v>950</v>
      </c>
      <c r="E984" s="23">
        <f>C983*D984</f>
        <v>95000</v>
      </c>
    </row>
    <row r="985" spans="1:5" s="30" customFormat="1" ht="12.75">
      <c r="A985" s="217"/>
      <c r="B985" s="214"/>
      <c r="C985" s="234"/>
      <c r="D985" s="40">
        <v>1150</v>
      </c>
      <c r="E985" s="41">
        <f>C983*D985</f>
        <v>115000</v>
      </c>
    </row>
    <row r="986" spans="1:5" ht="12.75" customHeight="1">
      <c r="A986" s="224">
        <v>324</v>
      </c>
      <c r="B986" s="221" t="s">
        <v>289</v>
      </c>
      <c r="C986" s="218">
        <v>100</v>
      </c>
      <c r="D986" s="25">
        <v>680</v>
      </c>
      <c r="E986" s="26">
        <f>C986*D986</f>
        <v>68000</v>
      </c>
    </row>
    <row r="987" spans="1:5" ht="12.75" customHeight="1">
      <c r="A987" s="226"/>
      <c r="B987" s="222"/>
      <c r="C987" s="235"/>
      <c r="D987" s="25">
        <v>950</v>
      </c>
      <c r="E987" s="26">
        <f>C986*D987</f>
        <v>95000</v>
      </c>
    </row>
    <row r="988" spans="1:5" s="30" customFormat="1" ht="12.75">
      <c r="A988" s="225"/>
      <c r="B988" s="223"/>
      <c r="C988" s="219"/>
      <c r="D988" s="28">
        <v>1150</v>
      </c>
      <c r="E988" s="29">
        <f>C986*D988</f>
        <v>115000</v>
      </c>
    </row>
    <row r="989" spans="1:5" ht="12.75" customHeight="1">
      <c r="A989" s="215">
        <v>325</v>
      </c>
      <c r="B989" s="213" t="s">
        <v>290</v>
      </c>
      <c r="C989" s="233">
        <v>20</v>
      </c>
      <c r="D989" s="22">
        <v>3000</v>
      </c>
      <c r="E989" s="23">
        <f>C989*D989</f>
        <v>60000</v>
      </c>
    </row>
    <row r="990" spans="1:5" ht="12.75" customHeight="1">
      <c r="A990" s="216"/>
      <c r="B990" s="239"/>
      <c r="C990" s="238"/>
      <c r="D990" s="22">
        <v>2600</v>
      </c>
      <c r="E990" s="23">
        <f>C989*D990</f>
        <v>52000</v>
      </c>
    </row>
    <row r="991" spans="1:5" s="30" customFormat="1" ht="12.75">
      <c r="A991" s="217"/>
      <c r="B991" s="214"/>
      <c r="C991" s="234"/>
      <c r="D991" s="40">
        <v>3100</v>
      </c>
      <c r="E991" s="41">
        <f>C989*D991</f>
        <v>62000</v>
      </c>
    </row>
    <row r="992" spans="1:5" ht="12.75" customHeight="1">
      <c r="A992" s="244">
        <v>326</v>
      </c>
      <c r="B992" s="242" t="s">
        <v>292</v>
      </c>
      <c r="C992" s="218">
        <v>20</v>
      </c>
      <c r="D992" s="25">
        <v>2050</v>
      </c>
      <c r="E992" s="26">
        <f>C992*D992</f>
        <v>41000</v>
      </c>
    </row>
    <row r="993" spans="1:5" ht="12.75" customHeight="1">
      <c r="A993" s="244"/>
      <c r="B993" s="242"/>
      <c r="C993" s="235"/>
      <c r="D993" s="25">
        <v>1750</v>
      </c>
      <c r="E993" s="26">
        <f>C992*D993</f>
        <v>35000</v>
      </c>
    </row>
    <row r="994" spans="1:5" s="30" customFormat="1" ht="12.75">
      <c r="A994" s="244"/>
      <c r="B994" s="242"/>
      <c r="C994" s="219"/>
      <c r="D994" s="28">
        <v>1800</v>
      </c>
      <c r="E994" s="29">
        <f>C992*D994</f>
        <v>36000</v>
      </c>
    </row>
    <row r="997" spans="1:5" s="30" customFormat="1" ht="26.25" customHeight="1">
      <c r="A997" s="267" t="s">
        <v>409</v>
      </c>
      <c r="B997" s="267"/>
      <c r="C997" s="267"/>
      <c r="D997" s="267"/>
      <c r="E997" s="267"/>
    </row>
    <row r="998" spans="1:5" ht="40.5" customHeight="1">
      <c r="A998" s="62" t="s">
        <v>371</v>
      </c>
      <c r="B998" s="105" t="s">
        <v>372</v>
      </c>
      <c r="C998" s="272"/>
      <c r="D998" s="272"/>
      <c r="E998" s="272"/>
    </row>
    <row r="999" spans="1:5" s="30" customFormat="1" ht="18" customHeight="1">
      <c r="A999" s="66">
        <v>1</v>
      </c>
      <c r="B999" s="106" t="s">
        <v>373</v>
      </c>
      <c r="C999" s="271"/>
      <c r="D999" s="271"/>
      <c r="E999" s="271"/>
    </row>
    <row r="1000" spans="1:5" s="30" customFormat="1" ht="18" customHeight="1">
      <c r="A1000" s="66">
        <v>2</v>
      </c>
      <c r="B1000" s="106" t="s">
        <v>374</v>
      </c>
      <c r="C1000" s="271"/>
      <c r="D1000" s="271"/>
      <c r="E1000" s="271"/>
    </row>
    <row r="1001" spans="1:5" s="30" customFormat="1" ht="18" customHeight="1">
      <c r="A1001" s="66">
        <v>3</v>
      </c>
      <c r="B1001" s="106" t="s">
        <v>375</v>
      </c>
      <c r="C1001" s="271"/>
      <c r="D1001" s="271"/>
      <c r="E1001" s="271"/>
    </row>
    <row r="1002" spans="1:5" s="30" customFormat="1" ht="18" customHeight="1">
      <c r="A1002" s="66">
        <v>4</v>
      </c>
      <c r="B1002" s="106" t="s">
        <v>366</v>
      </c>
      <c r="C1002" s="271"/>
      <c r="D1002" s="271"/>
      <c r="E1002" s="271"/>
    </row>
    <row r="1003" spans="1:5" s="30" customFormat="1" ht="18" customHeight="1">
      <c r="A1003" s="66">
        <v>5</v>
      </c>
      <c r="B1003" s="106" t="s">
        <v>376</v>
      </c>
      <c r="C1003" s="271"/>
      <c r="D1003" s="271"/>
      <c r="E1003" s="271"/>
    </row>
    <row r="1004" spans="1:5" s="30" customFormat="1" ht="18" customHeight="1">
      <c r="A1004" s="66">
        <v>6</v>
      </c>
      <c r="B1004" s="106" t="s">
        <v>368</v>
      </c>
      <c r="C1004" s="271"/>
      <c r="D1004" s="271"/>
      <c r="E1004" s="271"/>
    </row>
    <row r="1005" spans="1:5" s="30" customFormat="1" ht="18" customHeight="1">
      <c r="A1005" s="66">
        <v>7</v>
      </c>
      <c r="B1005" s="106" t="s">
        <v>377</v>
      </c>
      <c r="C1005" s="271"/>
      <c r="D1005" s="271"/>
      <c r="E1005" s="271"/>
    </row>
    <row r="1006" spans="1:5" s="30" customFormat="1" ht="18" customHeight="1">
      <c r="A1006" s="66">
        <v>8</v>
      </c>
      <c r="B1006" s="106" t="s">
        <v>367</v>
      </c>
      <c r="C1006" s="271"/>
      <c r="D1006" s="271"/>
      <c r="E1006" s="271"/>
    </row>
    <row r="1007" spans="1:5" s="30" customFormat="1" ht="18" customHeight="1">
      <c r="A1007" s="66">
        <v>9</v>
      </c>
      <c r="B1007" s="106" t="s">
        <v>378</v>
      </c>
      <c r="C1007" s="271"/>
      <c r="D1007" s="271"/>
      <c r="E1007" s="271"/>
    </row>
    <row r="1008" spans="1:5" s="30" customFormat="1" ht="18" customHeight="1">
      <c r="A1008" s="66">
        <v>10</v>
      </c>
      <c r="B1008" s="106" t="s">
        <v>379</v>
      </c>
      <c r="C1008" s="271"/>
      <c r="D1008" s="271"/>
      <c r="E1008" s="271"/>
    </row>
    <row r="1009" spans="1:5" s="30" customFormat="1" ht="18" customHeight="1">
      <c r="A1009" s="66">
        <v>11</v>
      </c>
      <c r="B1009" s="106" t="s">
        <v>349</v>
      </c>
      <c r="C1009" s="271"/>
      <c r="D1009" s="271"/>
      <c r="E1009" s="271"/>
    </row>
    <row r="1010" spans="1:5" s="30" customFormat="1" ht="18" customHeight="1">
      <c r="A1010" s="66">
        <v>12</v>
      </c>
      <c r="B1010" s="106" t="s">
        <v>350</v>
      </c>
      <c r="C1010" s="271"/>
      <c r="D1010" s="271"/>
      <c r="E1010" s="271"/>
    </row>
    <row r="1011" spans="1:5" s="30" customFormat="1" ht="18" customHeight="1">
      <c r="A1011" s="66">
        <v>13</v>
      </c>
      <c r="B1011" s="106" t="s">
        <v>380</v>
      </c>
      <c r="C1011" s="271"/>
      <c r="D1011" s="271"/>
      <c r="E1011" s="271"/>
    </row>
    <row r="1012" spans="1:5" s="30" customFormat="1" ht="18" customHeight="1">
      <c r="A1012" s="66">
        <v>14</v>
      </c>
      <c r="B1012" s="106" t="s">
        <v>381</v>
      </c>
      <c r="C1012" s="271"/>
      <c r="D1012" s="271"/>
      <c r="E1012" s="271"/>
    </row>
    <row r="1013" spans="1:5" s="30" customFormat="1" ht="18" customHeight="1">
      <c r="A1013" s="66">
        <v>15</v>
      </c>
      <c r="B1013" s="106" t="s">
        <v>382</v>
      </c>
      <c r="C1013" s="271"/>
      <c r="D1013" s="271"/>
      <c r="E1013" s="271"/>
    </row>
    <row r="1014" spans="1:5" s="30" customFormat="1" ht="18" customHeight="1">
      <c r="A1014" s="66">
        <v>16</v>
      </c>
      <c r="B1014" s="106" t="s">
        <v>383</v>
      </c>
      <c r="C1014" s="271"/>
      <c r="D1014" s="271"/>
      <c r="E1014" s="271"/>
    </row>
    <row r="1015" spans="1:5" s="30" customFormat="1" ht="18" customHeight="1">
      <c r="A1015" s="66">
        <v>17</v>
      </c>
      <c r="B1015" s="106" t="s">
        <v>384</v>
      </c>
      <c r="C1015" s="271"/>
      <c r="D1015" s="271"/>
      <c r="E1015" s="271"/>
    </row>
    <row r="1016" spans="1:5" s="30" customFormat="1" ht="18" customHeight="1">
      <c r="A1016" s="66">
        <v>18</v>
      </c>
      <c r="B1016" s="106" t="s">
        <v>385</v>
      </c>
      <c r="C1016" s="271"/>
      <c r="D1016" s="271"/>
      <c r="E1016" s="271"/>
    </row>
    <row r="1017" spans="1:5" s="30" customFormat="1" ht="18" customHeight="1">
      <c r="A1017" s="66">
        <v>19</v>
      </c>
      <c r="B1017" s="106" t="s">
        <v>387</v>
      </c>
      <c r="C1017" s="271"/>
      <c r="D1017" s="271"/>
      <c r="E1017" s="271"/>
    </row>
    <row r="1018" spans="1:5" s="30" customFormat="1" ht="18" customHeight="1">
      <c r="A1018" s="66">
        <v>20</v>
      </c>
      <c r="B1018" s="106" t="s">
        <v>388</v>
      </c>
      <c r="C1018" s="271"/>
      <c r="D1018" s="271"/>
      <c r="E1018" s="271"/>
    </row>
    <row r="1019" spans="1:5" s="30" customFormat="1" ht="18" customHeight="1">
      <c r="A1019" s="66">
        <v>21</v>
      </c>
      <c r="B1019" s="106" t="s">
        <v>389</v>
      </c>
      <c r="C1019" s="271"/>
      <c r="D1019" s="271"/>
      <c r="E1019" s="271"/>
    </row>
    <row r="1020" spans="1:5" s="30" customFormat="1" ht="18" customHeight="1">
      <c r="A1020" s="66">
        <v>22</v>
      </c>
      <c r="B1020" s="106" t="s">
        <v>353</v>
      </c>
      <c r="C1020" s="271"/>
      <c r="D1020" s="271"/>
      <c r="E1020" s="271"/>
    </row>
    <row r="1021" spans="1:5" s="30" customFormat="1" ht="18" customHeight="1">
      <c r="A1021" s="66">
        <v>23</v>
      </c>
      <c r="B1021" s="106" t="s">
        <v>390</v>
      </c>
      <c r="C1021" s="271"/>
      <c r="D1021" s="271"/>
      <c r="E1021" s="271"/>
    </row>
    <row r="1022" spans="1:5" s="30" customFormat="1" ht="18" customHeight="1">
      <c r="A1022" s="66">
        <v>24</v>
      </c>
      <c r="B1022" s="106" t="s">
        <v>391</v>
      </c>
      <c r="C1022" s="271"/>
      <c r="D1022" s="271"/>
      <c r="E1022" s="271"/>
    </row>
    <row r="1023" spans="1:5" s="30" customFormat="1" ht="18" customHeight="1">
      <c r="A1023" s="66">
        <v>25</v>
      </c>
      <c r="B1023" s="106" t="s">
        <v>392</v>
      </c>
      <c r="C1023" s="271"/>
      <c r="D1023" s="271"/>
      <c r="E1023" s="271"/>
    </row>
    <row r="1024" spans="1:5" s="30" customFormat="1" ht="18" customHeight="1">
      <c r="A1024" s="66">
        <v>26</v>
      </c>
      <c r="B1024" s="106" t="s">
        <v>393</v>
      </c>
      <c r="C1024" s="271"/>
      <c r="D1024" s="271"/>
      <c r="E1024" s="271"/>
    </row>
    <row r="1025" spans="1:5" s="30" customFormat="1" ht="18" customHeight="1">
      <c r="A1025" s="66">
        <v>27</v>
      </c>
      <c r="B1025" s="106" t="s">
        <v>394</v>
      </c>
      <c r="C1025" s="271"/>
      <c r="D1025" s="271"/>
      <c r="E1025" s="271"/>
    </row>
    <row r="1026" spans="1:5" s="30" customFormat="1" ht="18" customHeight="1">
      <c r="A1026" s="66">
        <v>28</v>
      </c>
      <c r="B1026" s="106" t="s">
        <v>395</v>
      </c>
      <c r="C1026" s="271"/>
      <c r="D1026" s="271"/>
      <c r="E1026" s="271"/>
    </row>
    <row r="1027" spans="1:5" s="30" customFormat="1" ht="18" customHeight="1">
      <c r="A1027" s="66">
        <v>29</v>
      </c>
      <c r="B1027" s="106" t="s">
        <v>396</v>
      </c>
      <c r="C1027" s="271"/>
      <c r="D1027" s="271"/>
      <c r="E1027" s="271"/>
    </row>
    <row r="1028" spans="1:5" s="30" customFormat="1" ht="18" customHeight="1">
      <c r="A1028" s="66">
        <v>30</v>
      </c>
      <c r="B1028" s="106" t="s">
        <v>397</v>
      </c>
      <c r="C1028" s="271"/>
      <c r="D1028" s="271"/>
      <c r="E1028" s="271"/>
    </row>
    <row r="1029" spans="1:5" s="30" customFormat="1" ht="18" customHeight="1">
      <c r="A1029" s="66">
        <v>31</v>
      </c>
      <c r="B1029" s="106" t="s">
        <v>356</v>
      </c>
      <c r="C1029" s="271"/>
      <c r="D1029" s="271"/>
      <c r="E1029" s="271"/>
    </row>
    <row r="1030" spans="1:5" s="30" customFormat="1" ht="18" customHeight="1">
      <c r="A1030" s="66">
        <v>32</v>
      </c>
      <c r="B1030" s="106" t="s">
        <v>398</v>
      </c>
      <c r="C1030" s="271"/>
      <c r="D1030" s="271"/>
      <c r="E1030" s="271"/>
    </row>
    <row r="1031" spans="1:5" s="30" customFormat="1" ht="18" customHeight="1">
      <c r="A1031" s="66">
        <v>33</v>
      </c>
      <c r="B1031" s="106" t="s">
        <v>399</v>
      </c>
      <c r="C1031" s="271"/>
      <c r="D1031" s="271"/>
      <c r="E1031" s="271"/>
    </row>
    <row r="1032" spans="1:5" s="30" customFormat="1" ht="18" customHeight="1">
      <c r="A1032" s="66">
        <v>34</v>
      </c>
      <c r="B1032" s="106" t="s">
        <v>400</v>
      </c>
      <c r="C1032" s="271"/>
      <c r="D1032" s="271"/>
      <c r="E1032" s="271"/>
    </row>
    <row r="1033" spans="1:5" s="30" customFormat="1" ht="18" customHeight="1">
      <c r="A1033" s="66">
        <v>35</v>
      </c>
      <c r="B1033" s="106" t="s">
        <v>401</v>
      </c>
      <c r="C1033" s="271"/>
      <c r="D1033" s="271"/>
      <c r="E1033" s="271"/>
    </row>
    <row r="1034" spans="1:5" s="30" customFormat="1" ht="18" customHeight="1">
      <c r="A1034" s="66">
        <v>36</v>
      </c>
      <c r="B1034" s="106" t="s">
        <v>358</v>
      </c>
      <c r="C1034" s="271"/>
      <c r="D1034" s="271"/>
      <c r="E1034" s="271"/>
    </row>
    <row r="1035" spans="1:5" s="30" customFormat="1" ht="18" customHeight="1">
      <c r="A1035" s="66">
        <v>37</v>
      </c>
      <c r="B1035" s="106" t="s">
        <v>359</v>
      </c>
      <c r="C1035" s="271"/>
      <c r="D1035" s="271"/>
      <c r="E1035" s="271"/>
    </row>
    <row r="1036" spans="1:5" s="30" customFormat="1" ht="18" customHeight="1">
      <c r="A1036" s="66">
        <v>38</v>
      </c>
      <c r="B1036" s="106" t="s">
        <v>402</v>
      </c>
      <c r="C1036" s="271"/>
      <c r="D1036" s="271"/>
      <c r="E1036" s="271"/>
    </row>
    <row r="1037" spans="1:5" s="30" customFormat="1" ht="18" customHeight="1">
      <c r="A1037" s="66">
        <v>39</v>
      </c>
      <c r="B1037" s="106" t="s">
        <v>403</v>
      </c>
      <c r="C1037" s="271"/>
      <c r="D1037" s="271"/>
      <c r="E1037" s="271"/>
    </row>
    <row r="1038" spans="1:5" s="30" customFormat="1" ht="18" customHeight="1">
      <c r="A1038" s="66">
        <v>40</v>
      </c>
      <c r="B1038" s="106" t="s">
        <v>404</v>
      </c>
      <c r="C1038" s="271"/>
      <c r="D1038" s="271"/>
      <c r="E1038" s="271"/>
    </row>
  </sheetData>
  <sheetProtection/>
  <mergeCells count="613">
    <mergeCell ref="C1037:E1037"/>
    <mergeCell ref="C1022:E1022"/>
    <mergeCell ref="C1023:E1023"/>
    <mergeCell ref="C1024:E1024"/>
    <mergeCell ref="C1038:E1038"/>
    <mergeCell ref="C1028:E1028"/>
    <mergeCell ref="C1029:E1029"/>
    <mergeCell ref="C1030:E1030"/>
    <mergeCell ref="C1031:E1031"/>
    <mergeCell ref="C1032:E1032"/>
    <mergeCell ref="C1033:E1033"/>
    <mergeCell ref="C1035:E1035"/>
    <mergeCell ref="C1034:E1034"/>
    <mergeCell ref="C1036:E1036"/>
    <mergeCell ref="C1008:E1008"/>
    <mergeCell ref="C1009:E1009"/>
    <mergeCell ref="C1010:E1010"/>
    <mergeCell ref="C1011:E1011"/>
    <mergeCell ref="C1019:E1019"/>
    <mergeCell ref="C1020:E1020"/>
    <mergeCell ref="C1014:E1014"/>
    <mergeCell ref="C1015:E1015"/>
    <mergeCell ref="C1016:E1016"/>
    <mergeCell ref="C1017:E1017"/>
    <mergeCell ref="C1018:E1018"/>
    <mergeCell ref="C1025:E1025"/>
    <mergeCell ref="C1026:E1026"/>
    <mergeCell ref="C1027:E1027"/>
    <mergeCell ref="C1021:E1021"/>
    <mergeCell ref="C1002:E1002"/>
    <mergeCell ref="C1003:E1003"/>
    <mergeCell ref="C1004:E1004"/>
    <mergeCell ref="C1005:E1005"/>
    <mergeCell ref="C1006:E1006"/>
    <mergeCell ref="C1007:E1007"/>
    <mergeCell ref="C1013:E1013"/>
    <mergeCell ref="C1012:E1012"/>
    <mergeCell ref="A665:A666"/>
    <mergeCell ref="C719:C721"/>
    <mergeCell ref="A806:A808"/>
    <mergeCell ref="B806:B808"/>
    <mergeCell ref="C998:E998"/>
    <mergeCell ref="A763:A767"/>
    <mergeCell ref="C999:E999"/>
    <mergeCell ref="C1000:E1000"/>
    <mergeCell ref="C1001:E1001"/>
    <mergeCell ref="A818:A828"/>
    <mergeCell ref="B818:B828"/>
    <mergeCell ref="A833:A836"/>
    <mergeCell ref="C833:C836"/>
    <mergeCell ref="A754:A757"/>
    <mergeCell ref="C829:C831"/>
    <mergeCell ref="A781:A787"/>
    <mergeCell ref="B793:B799"/>
    <mergeCell ref="A775:A780"/>
    <mergeCell ref="A997:E997"/>
    <mergeCell ref="C950:C951"/>
    <mergeCell ref="B833:B836"/>
    <mergeCell ref="A801:A802"/>
    <mergeCell ref="B801:B802"/>
    <mergeCell ref="C801:C802"/>
    <mergeCell ref="A829:A831"/>
    <mergeCell ref="B829:B831"/>
    <mergeCell ref="A803:A804"/>
    <mergeCell ref="A814:A817"/>
    <mergeCell ref="A576:A577"/>
    <mergeCell ref="A789:A792"/>
    <mergeCell ref="A758:A762"/>
    <mergeCell ref="A628:A634"/>
    <mergeCell ref="A672:A675"/>
    <mergeCell ref="A729:A730"/>
    <mergeCell ref="A722:A724"/>
    <mergeCell ref="A748:A750"/>
    <mergeCell ref="A663:A664"/>
    <mergeCell ref="A726:A728"/>
    <mergeCell ref="A231:A233"/>
    <mergeCell ref="B231:B233"/>
    <mergeCell ref="C231:C233"/>
    <mergeCell ref="C254:C256"/>
    <mergeCell ref="B247:B251"/>
    <mergeCell ref="B613:B620"/>
    <mergeCell ref="A579:A581"/>
    <mergeCell ref="A605:A606"/>
    <mergeCell ref="B605:B606"/>
    <mergeCell ref="A237:A244"/>
    <mergeCell ref="C576:C577"/>
    <mergeCell ref="B576:B577"/>
    <mergeCell ref="B667:B669"/>
    <mergeCell ref="C706:C709"/>
    <mergeCell ref="A650:A655"/>
    <mergeCell ref="A621:A627"/>
    <mergeCell ref="B658:B662"/>
    <mergeCell ref="C658:C662"/>
    <mergeCell ref="C663:C664"/>
    <mergeCell ref="A613:A620"/>
    <mergeCell ref="A809:A812"/>
    <mergeCell ref="B809:B812"/>
    <mergeCell ref="B814:B817"/>
    <mergeCell ref="B359:B361"/>
    <mergeCell ref="C809:C812"/>
    <mergeCell ref="B665:B666"/>
    <mergeCell ref="C397:C401"/>
    <mergeCell ref="C789:C792"/>
    <mergeCell ref="B559:B564"/>
    <mergeCell ref="A553:A558"/>
    <mergeCell ref="B772:B774"/>
    <mergeCell ref="B237:B244"/>
    <mergeCell ref="B227:B230"/>
    <mergeCell ref="C667:C669"/>
    <mergeCell ref="C237:C244"/>
    <mergeCell ref="B224:B226"/>
    <mergeCell ref="B763:B767"/>
    <mergeCell ref="B768:B771"/>
    <mergeCell ref="C247:C251"/>
    <mergeCell ref="C310:C324"/>
    <mergeCell ref="C34:C36"/>
    <mergeCell ref="A37:A46"/>
    <mergeCell ref="B37:B46"/>
    <mergeCell ref="C37:C46"/>
    <mergeCell ref="C212:C216"/>
    <mergeCell ref="A218:A223"/>
    <mergeCell ref="B200:B205"/>
    <mergeCell ref="A209:A211"/>
    <mergeCell ref="B109:B110"/>
    <mergeCell ref="C111:C116"/>
    <mergeCell ref="C772:C774"/>
    <mergeCell ref="B758:B762"/>
    <mergeCell ref="A227:A230"/>
    <mergeCell ref="A200:A205"/>
    <mergeCell ref="B775:B780"/>
    <mergeCell ref="C768:C771"/>
    <mergeCell ref="A772:A774"/>
    <mergeCell ref="A734:A736"/>
    <mergeCell ref="B734:B736"/>
    <mergeCell ref="A768:A771"/>
    <mergeCell ref="B803:B804"/>
    <mergeCell ref="C803:C804"/>
    <mergeCell ref="C806:C808"/>
    <mergeCell ref="A793:A799"/>
    <mergeCell ref="C793:C799"/>
    <mergeCell ref="C775:C780"/>
    <mergeCell ref="B781:B787"/>
    <mergeCell ref="C781:C787"/>
    <mergeCell ref="B789:B792"/>
    <mergeCell ref="B713:B715"/>
    <mergeCell ref="C713:C715"/>
    <mergeCell ref="B719:B721"/>
    <mergeCell ref="C758:C762"/>
    <mergeCell ref="B754:B757"/>
    <mergeCell ref="C754:C757"/>
    <mergeCell ref="B726:B728"/>
    <mergeCell ref="C748:C750"/>
    <mergeCell ref="C737:C741"/>
    <mergeCell ref="B722:B724"/>
    <mergeCell ref="B656:B657"/>
    <mergeCell ref="B639:B649"/>
    <mergeCell ref="C639:C649"/>
    <mergeCell ref="B663:B664"/>
    <mergeCell ref="C650:C655"/>
    <mergeCell ref="C656:C657"/>
    <mergeCell ref="B650:B655"/>
    <mergeCell ref="A679:A680"/>
    <mergeCell ref="A656:A657"/>
    <mergeCell ref="A667:A669"/>
    <mergeCell ref="A635:A638"/>
    <mergeCell ref="A658:A662"/>
    <mergeCell ref="A639:A649"/>
    <mergeCell ref="A713:A715"/>
    <mergeCell ref="B706:B709"/>
    <mergeCell ref="A690:A693"/>
    <mergeCell ref="B679:B680"/>
    <mergeCell ref="B694:B697"/>
    <mergeCell ref="B677:B678"/>
    <mergeCell ref="B702:B705"/>
    <mergeCell ref="A684:A689"/>
    <mergeCell ref="A710:A712"/>
    <mergeCell ref="B710:B712"/>
    <mergeCell ref="A744:A747"/>
    <mergeCell ref="B744:B747"/>
    <mergeCell ref="C731:C733"/>
    <mergeCell ref="C726:C728"/>
    <mergeCell ref="C729:C730"/>
    <mergeCell ref="A716:A717"/>
    <mergeCell ref="B716:B717"/>
    <mergeCell ref="C716:C717"/>
    <mergeCell ref="A737:A741"/>
    <mergeCell ref="B731:B733"/>
    <mergeCell ref="C684:C689"/>
    <mergeCell ref="B681:B683"/>
    <mergeCell ref="C814:C817"/>
    <mergeCell ref="B729:B730"/>
    <mergeCell ref="A681:A683"/>
    <mergeCell ref="B748:B750"/>
    <mergeCell ref="B684:B689"/>
    <mergeCell ref="C763:C767"/>
    <mergeCell ref="A731:A733"/>
    <mergeCell ref="A694:A697"/>
    <mergeCell ref="B254:B256"/>
    <mergeCell ref="A362:A367"/>
    <mergeCell ref="A288:A289"/>
    <mergeCell ref="A254:A256"/>
    <mergeCell ref="C359:C361"/>
    <mergeCell ref="A547:A552"/>
    <mergeCell ref="A368:A372"/>
    <mergeCell ref="A325:A336"/>
    <mergeCell ref="B325:B336"/>
    <mergeCell ref="A453:A454"/>
    <mergeCell ref="A1:E1"/>
    <mergeCell ref="A2:E2"/>
    <mergeCell ref="A4:E4"/>
    <mergeCell ref="A17:A33"/>
    <mergeCell ref="B17:B33"/>
    <mergeCell ref="C17:C33"/>
    <mergeCell ref="B7:B14"/>
    <mergeCell ref="C7:C14"/>
    <mergeCell ref="A7:A14"/>
    <mergeCell ref="A3:E3"/>
    <mergeCell ref="A224:A226"/>
    <mergeCell ref="C98:C103"/>
    <mergeCell ref="A104:A108"/>
    <mergeCell ref="B104:B108"/>
    <mergeCell ref="B117:B122"/>
    <mergeCell ref="C117:C122"/>
    <mergeCell ref="C104:C108"/>
    <mergeCell ref="B98:B103"/>
    <mergeCell ref="A109:A110"/>
    <mergeCell ref="B212:B216"/>
    <mergeCell ref="A117:A122"/>
    <mergeCell ref="A146:A152"/>
    <mergeCell ref="C153:C158"/>
    <mergeCell ref="C159:C160"/>
    <mergeCell ref="B123:B133"/>
    <mergeCell ref="A166:A167"/>
    <mergeCell ref="C134:C141"/>
    <mergeCell ref="B146:B152"/>
    <mergeCell ref="C146:C152"/>
    <mergeCell ref="B161:B162"/>
    <mergeCell ref="A206:A208"/>
    <mergeCell ref="C368:C372"/>
    <mergeCell ref="C511:C514"/>
    <mergeCell ref="B433:B436"/>
    <mergeCell ref="C433:C436"/>
    <mergeCell ref="C440:C448"/>
    <mergeCell ref="B502:B504"/>
    <mergeCell ref="B457:B459"/>
    <mergeCell ref="C273:C287"/>
    <mergeCell ref="C245:C246"/>
    <mergeCell ref="A505:A506"/>
    <mergeCell ref="B424:B425"/>
    <mergeCell ref="B381:B388"/>
    <mergeCell ref="A379:A380"/>
    <mergeCell ref="A433:A436"/>
    <mergeCell ref="A430:A432"/>
    <mergeCell ref="A394:A395"/>
    <mergeCell ref="B397:B401"/>
    <mergeCell ref="B420:B421"/>
    <mergeCell ref="A422:A423"/>
    <mergeCell ref="A559:A564"/>
    <mergeCell ref="A582:A590"/>
    <mergeCell ref="C579:C581"/>
    <mergeCell ref="A565:A572"/>
    <mergeCell ref="A591:A596"/>
    <mergeCell ref="B553:B558"/>
    <mergeCell ref="C565:C572"/>
    <mergeCell ref="A573:A575"/>
    <mergeCell ref="C573:C575"/>
    <mergeCell ref="B565:B572"/>
    <mergeCell ref="B206:B208"/>
    <mergeCell ref="C635:C638"/>
    <mergeCell ref="B635:B638"/>
    <mergeCell ref="C621:C627"/>
    <mergeCell ref="B628:B634"/>
    <mergeCell ref="C628:C634"/>
    <mergeCell ref="B621:B627"/>
    <mergeCell ref="C541:C546"/>
    <mergeCell ref="B528:B534"/>
    <mergeCell ref="B597:B604"/>
    <mergeCell ref="C224:C226"/>
    <mergeCell ref="A295:A309"/>
    <mergeCell ref="B209:B211"/>
    <mergeCell ref="C123:C133"/>
    <mergeCell ref="B134:B141"/>
    <mergeCell ref="A161:A162"/>
    <mergeCell ref="A159:A160"/>
    <mergeCell ref="C218:C223"/>
    <mergeCell ref="B159:B160"/>
    <mergeCell ref="C161:C162"/>
    <mergeCell ref="C200:C205"/>
    <mergeCell ref="B168:B169"/>
    <mergeCell ref="B174:B175"/>
    <mergeCell ref="C193:C197"/>
    <mergeCell ref="C174:C175"/>
    <mergeCell ref="C168:C169"/>
    <mergeCell ref="B182:B183"/>
    <mergeCell ref="A153:A158"/>
    <mergeCell ref="C176:C177"/>
    <mergeCell ref="B193:B197"/>
    <mergeCell ref="A163:A165"/>
    <mergeCell ref="B163:B165"/>
    <mergeCell ref="B153:B158"/>
    <mergeCell ref="A168:A169"/>
    <mergeCell ref="B176:B177"/>
    <mergeCell ref="C166:C167"/>
    <mergeCell ref="C163:C165"/>
    <mergeCell ref="A440:A448"/>
    <mergeCell ref="C394:C395"/>
    <mergeCell ref="C430:C432"/>
    <mergeCell ref="B379:B380"/>
    <mergeCell ref="C352:C353"/>
    <mergeCell ref="C349:C351"/>
    <mergeCell ref="B368:B372"/>
    <mergeCell ref="B430:B432"/>
    <mergeCell ref="C485:C487"/>
    <mergeCell ref="C607:C612"/>
    <mergeCell ref="C591:C596"/>
    <mergeCell ref="B672:B675"/>
    <mergeCell ref="A359:A361"/>
    <mergeCell ref="B422:B423"/>
    <mergeCell ref="B485:B487"/>
    <mergeCell ref="B453:B454"/>
    <mergeCell ref="B437:B439"/>
    <mergeCell ref="C437:C439"/>
    <mergeCell ref="B440:B448"/>
    <mergeCell ref="A522:A527"/>
    <mergeCell ref="B522:B527"/>
    <mergeCell ref="A515:A521"/>
    <mergeCell ref="A502:A504"/>
    <mergeCell ref="C457:C459"/>
    <mergeCell ref="A457:A459"/>
    <mergeCell ref="A485:A487"/>
    <mergeCell ref="B505:B506"/>
    <mergeCell ref="C515:C521"/>
    <mergeCell ref="C505:C506"/>
    <mergeCell ref="B573:B575"/>
    <mergeCell ref="B607:B612"/>
    <mergeCell ref="C597:C604"/>
    <mergeCell ref="B245:B246"/>
    <mergeCell ref="B394:B395"/>
    <mergeCell ref="C258:C272"/>
    <mergeCell ref="C379:C380"/>
    <mergeCell ref="C346:C347"/>
    <mergeCell ref="C453:C454"/>
    <mergeCell ref="A212:A216"/>
    <mergeCell ref="B185:B186"/>
    <mergeCell ref="A193:A197"/>
    <mergeCell ref="C182:C183"/>
    <mergeCell ref="C227:C230"/>
    <mergeCell ref="C209:C211"/>
    <mergeCell ref="C206:C208"/>
    <mergeCell ref="C185:C186"/>
    <mergeCell ref="B218:B223"/>
    <mergeCell ref="B919:B921"/>
    <mergeCell ref="C702:C705"/>
    <mergeCell ref="C710:C712"/>
    <mergeCell ref="C734:C736"/>
    <mergeCell ref="A607:A612"/>
    <mergeCell ref="A597:A604"/>
    <mergeCell ref="C672:C675"/>
    <mergeCell ref="A882:A885"/>
    <mergeCell ref="C882:C885"/>
    <mergeCell ref="B875:B876"/>
    <mergeCell ref="C559:C564"/>
    <mergeCell ref="B547:B552"/>
    <mergeCell ref="B582:B590"/>
    <mergeCell ref="C879:C881"/>
    <mergeCell ref="A889:A893"/>
    <mergeCell ref="B889:B893"/>
    <mergeCell ref="B882:B885"/>
    <mergeCell ref="C553:C558"/>
    <mergeCell ref="C744:C747"/>
    <mergeCell ref="C677:C678"/>
    <mergeCell ref="B541:B546"/>
    <mergeCell ref="A838:A839"/>
    <mergeCell ref="B838:B839"/>
    <mergeCell ref="A841:A856"/>
    <mergeCell ref="A437:A439"/>
    <mergeCell ref="B579:B581"/>
    <mergeCell ref="A706:A709"/>
    <mergeCell ref="A702:A705"/>
    <mergeCell ref="A677:A678"/>
    <mergeCell ref="A698:A701"/>
    <mergeCell ref="A381:A388"/>
    <mergeCell ref="A426:A429"/>
    <mergeCell ref="A424:A425"/>
    <mergeCell ref="A420:A421"/>
    <mergeCell ref="A397:A401"/>
    <mergeCell ref="C381:C388"/>
    <mergeCell ref="C422:C423"/>
    <mergeCell ref="C424:C425"/>
    <mergeCell ref="B426:B429"/>
    <mergeCell ref="A986:A988"/>
    <mergeCell ref="A934:A935"/>
    <mergeCell ref="A970:A972"/>
    <mergeCell ref="A719:A721"/>
    <mergeCell ref="A535:A540"/>
    <mergeCell ref="B986:B988"/>
    <mergeCell ref="B973:B975"/>
    <mergeCell ref="A973:A975"/>
    <mergeCell ref="B976:B978"/>
    <mergeCell ref="B894:B896"/>
    <mergeCell ref="C983:C985"/>
    <mergeCell ref="A919:A921"/>
    <mergeCell ref="B970:B972"/>
    <mergeCell ref="A966:A967"/>
    <mergeCell ref="B966:B967"/>
    <mergeCell ref="B955:B957"/>
    <mergeCell ref="C970:C972"/>
    <mergeCell ref="C976:C978"/>
    <mergeCell ref="C973:C975"/>
    <mergeCell ref="A950:A951"/>
    <mergeCell ref="A983:A985"/>
    <mergeCell ref="B983:B985"/>
    <mergeCell ref="B897:B899"/>
    <mergeCell ref="B903:B905"/>
    <mergeCell ref="B906:B907"/>
    <mergeCell ref="A976:A978"/>
    <mergeCell ref="A979:A981"/>
    <mergeCell ref="B979:B981"/>
    <mergeCell ref="A897:A899"/>
    <mergeCell ref="A900:A902"/>
    <mergeCell ref="A992:A994"/>
    <mergeCell ref="B992:B994"/>
    <mergeCell ref="B989:B991"/>
    <mergeCell ref="C989:C991"/>
    <mergeCell ref="C992:C994"/>
    <mergeCell ref="A989:A991"/>
    <mergeCell ref="C986:C988"/>
    <mergeCell ref="C979:C981"/>
    <mergeCell ref="C841:C856"/>
    <mergeCell ref="A865:A866"/>
    <mergeCell ref="B865:B866"/>
    <mergeCell ref="A857:A858"/>
    <mergeCell ref="B857:B858"/>
    <mergeCell ref="C857:C858"/>
    <mergeCell ref="A894:A896"/>
    <mergeCell ref="A872:A874"/>
    <mergeCell ref="A337:A340"/>
    <mergeCell ref="A174:A175"/>
    <mergeCell ref="C290:C294"/>
    <mergeCell ref="A176:A177"/>
    <mergeCell ref="A310:A324"/>
    <mergeCell ref="B310:B324"/>
    <mergeCell ref="B337:B340"/>
    <mergeCell ref="B290:B294"/>
    <mergeCell ref="A290:A294"/>
    <mergeCell ref="A245:A246"/>
    <mergeCell ref="A15:A16"/>
    <mergeCell ref="B15:B16"/>
    <mergeCell ref="B111:B116"/>
    <mergeCell ref="B47:B48"/>
    <mergeCell ref="B49:B63"/>
    <mergeCell ref="A49:A63"/>
    <mergeCell ref="A47:A48"/>
    <mergeCell ref="B34:B36"/>
    <mergeCell ref="A64:A65"/>
    <mergeCell ref="B64:B65"/>
    <mergeCell ref="C15:C16"/>
    <mergeCell ref="A98:A103"/>
    <mergeCell ref="A34:A36"/>
    <mergeCell ref="A71:A85"/>
    <mergeCell ref="B71:B85"/>
    <mergeCell ref="A93:A96"/>
    <mergeCell ref="C49:C63"/>
    <mergeCell ref="A66:A70"/>
    <mergeCell ref="C47:C48"/>
    <mergeCell ref="B93:B96"/>
    <mergeCell ref="C64:C65"/>
    <mergeCell ref="C66:C70"/>
    <mergeCell ref="B66:B70"/>
    <mergeCell ref="A258:A272"/>
    <mergeCell ref="A273:A287"/>
    <mergeCell ref="A185:A186"/>
    <mergeCell ref="B258:B272"/>
    <mergeCell ref="B273:B287"/>
    <mergeCell ref="A247:A251"/>
    <mergeCell ref="C93:C96"/>
    <mergeCell ref="C109:C110"/>
    <mergeCell ref="C71:C85"/>
    <mergeCell ref="A182:A183"/>
    <mergeCell ref="C86:C90"/>
    <mergeCell ref="A86:A90"/>
    <mergeCell ref="B86:B90"/>
    <mergeCell ref="B142:B145"/>
    <mergeCell ref="A134:A141"/>
    <mergeCell ref="A123:A133"/>
    <mergeCell ref="C142:C145"/>
    <mergeCell ref="C295:C309"/>
    <mergeCell ref="C341:C344"/>
    <mergeCell ref="C362:C367"/>
    <mergeCell ref="C288:C289"/>
    <mergeCell ref="B288:B289"/>
    <mergeCell ref="C426:C429"/>
    <mergeCell ref="C420:C421"/>
    <mergeCell ref="B295:B309"/>
    <mergeCell ref="B362:B367"/>
    <mergeCell ref="C502:C504"/>
    <mergeCell ref="A875:A876"/>
    <mergeCell ref="C337:C340"/>
    <mergeCell ref="C325:C336"/>
    <mergeCell ref="A341:A344"/>
    <mergeCell ref="B879:B881"/>
    <mergeCell ref="A879:A881"/>
    <mergeCell ref="C875:C876"/>
    <mergeCell ref="C872:C874"/>
    <mergeCell ref="B872:B874"/>
    <mergeCell ref="C838:C839"/>
    <mergeCell ref="C690:C693"/>
    <mergeCell ref="C694:C697"/>
    <mergeCell ref="C818:C828"/>
    <mergeCell ref="B841:B856"/>
    <mergeCell ref="B859:B863"/>
    <mergeCell ref="C859:C863"/>
    <mergeCell ref="B698:B701"/>
    <mergeCell ref="B690:B693"/>
    <mergeCell ref="B737:B741"/>
    <mergeCell ref="C665:C666"/>
    <mergeCell ref="C698:C701"/>
    <mergeCell ref="C681:C683"/>
    <mergeCell ref="C679:C680"/>
    <mergeCell ref="C722:C724"/>
    <mergeCell ref="B515:B521"/>
    <mergeCell ref="C528:C534"/>
    <mergeCell ref="B535:B540"/>
    <mergeCell ref="C535:C540"/>
    <mergeCell ref="C547:C552"/>
    <mergeCell ref="C613:C620"/>
    <mergeCell ref="A510:B510"/>
    <mergeCell ref="A511:A514"/>
    <mergeCell ref="B511:B514"/>
    <mergeCell ref="A528:A534"/>
    <mergeCell ref="C605:C606"/>
    <mergeCell ref="C582:C590"/>
    <mergeCell ref="C522:C527"/>
    <mergeCell ref="B591:B596"/>
    <mergeCell ref="A541:A546"/>
    <mergeCell ref="B900:B902"/>
    <mergeCell ref="A937:B937"/>
    <mergeCell ref="A908:A909"/>
    <mergeCell ref="B908:B909"/>
    <mergeCell ref="A903:A905"/>
    <mergeCell ref="A910:A912"/>
    <mergeCell ref="B913:B915"/>
    <mergeCell ref="B910:B912"/>
    <mergeCell ref="A922:A924"/>
    <mergeCell ref="B925:B926"/>
    <mergeCell ref="C897:C899"/>
    <mergeCell ref="C889:C893"/>
    <mergeCell ref="C906:C907"/>
    <mergeCell ref="C903:C905"/>
    <mergeCell ref="C910:C912"/>
    <mergeCell ref="B934:B935"/>
    <mergeCell ref="B929:B931"/>
    <mergeCell ref="C900:C902"/>
    <mergeCell ref="C922:C924"/>
    <mergeCell ref="C913:C915"/>
    <mergeCell ref="C886:C888"/>
    <mergeCell ref="C894:C896"/>
    <mergeCell ref="A941:A943"/>
    <mergeCell ref="A929:A931"/>
    <mergeCell ref="A927:A928"/>
    <mergeCell ref="B927:B928"/>
    <mergeCell ref="C927:C928"/>
    <mergeCell ref="A932:A933"/>
    <mergeCell ref="B886:B888"/>
    <mergeCell ref="C916:C918"/>
    <mergeCell ref="C919:C921"/>
    <mergeCell ref="C908:C909"/>
    <mergeCell ref="B916:B918"/>
    <mergeCell ref="A913:A915"/>
    <mergeCell ref="A916:A918"/>
    <mergeCell ref="C966:C967"/>
    <mergeCell ref="A960:A962"/>
    <mergeCell ref="B960:B962"/>
    <mergeCell ref="A963:A965"/>
    <mergeCell ref="B963:B965"/>
    <mergeCell ref="C963:C965"/>
    <mergeCell ref="C960:C962"/>
    <mergeCell ref="A859:A863"/>
    <mergeCell ref="A955:A957"/>
    <mergeCell ref="A925:A926"/>
    <mergeCell ref="B932:B933"/>
    <mergeCell ref="B941:B943"/>
    <mergeCell ref="B950:B951"/>
    <mergeCell ref="B922:B924"/>
    <mergeCell ref="A886:A888"/>
    <mergeCell ref="A958:A959"/>
    <mergeCell ref="B958:B959"/>
    <mergeCell ref="C932:C933"/>
    <mergeCell ref="C929:C931"/>
    <mergeCell ref="C958:C959"/>
    <mergeCell ref="C934:C935"/>
    <mergeCell ref="C955:C957"/>
    <mergeCell ref="C941:C943"/>
    <mergeCell ref="C925:C926"/>
    <mergeCell ref="A352:A353"/>
    <mergeCell ref="B341:B344"/>
    <mergeCell ref="A346:A347"/>
    <mergeCell ref="A349:A351"/>
    <mergeCell ref="B349:B351"/>
    <mergeCell ref="B346:B347"/>
    <mergeCell ref="B352:B353"/>
    <mergeCell ref="A906:A907"/>
    <mergeCell ref="C865:C866"/>
    <mergeCell ref="A969:B969"/>
    <mergeCell ref="A6:B6"/>
    <mergeCell ref="A92:B92"/>
    <mergeCell ref="A173:B173"/>
    <mergeCell ref="A199:B199"/>
    <mergeCell ref="A355:B355"/>
    <mergeCell ref="A479:B479"/>
    <mergeCell ref="B166:B167"/>
    <mergeCell ref="A142:A145"/>
    <mergeCell ref="A111:A116"/>
  </mergeCells>
  <printOptions horizontalCentered="1"/>
  <pageMargins left="1.82" right="0.21" top="0.47" bottom="0.5" header="0.3" footer="0.23"/>
  <pageSetup fitToHeight="0" horizontalDpi="600" verticalDpi="600" orientation="landscape" paperSize="5" scale="57" r:id="rId2"/>
  <headerFooter>
    <oddFooter>&amp;CPage &amp;P of &amp;N</oddFooter>
  </headerFooter>
  <rowBreaks count="18" manualBreakCount="18">
    <brk id="63" max="14" man="1"/>
    <brk id="122" max="14" man="1"/>
    <brk id="179" max="14" man="1"/>
    <brk id="234" max="14" man="1"/>
    <brk id="289" max="14" man="1"/>
    <brk id="347" max="14" man="1"/>
    <brk id="403" max="14" man="1"/>
    <brk id="456" max="14" man="1"/>
    <brk id="508" max="14" man="1"/>
    <brk id="564" max="14" man="1"/>
    <brk id="620" max="14" man="1"/>
    <brk id="680" max="14" man="1"/>
    <brk id="741" max="14" man="1"/>
    <brk id="799" max="14" man="1"/>
    <brk id="856" max="14" man="1"/>
    <brk id="909" max="14" man="1"/>
    <brk id="965" max="14" man="1"/>
    <brk id="994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37">
      <selection activeCell="O54" sqref="O54"/>
    </sheetView>
  </sheetViews>
  <sheetFormatPr defaultColWidth="9.140625" defaultRowHeight="15"/>
  <cols>
    <col min="1" max="2" width="9.140625" style="3" customWidth="1"/>
    <col min="3" max="3" width="9.140625" style="5" customWidth="1"/>
    <col min="4" max="4" width="11.57421875" style="5" bestFit="1" customWidth="1"/>
    <col min="8" max="8" width="10.57421875" style="5" bestFit="1" customWidth="1"/>
    <col min="9" max="9" width="13.28125" style="0" bestFit="1" customWidth="1"/>
    <col min="12" max="12" width="9.57421875" style="5" bestFit="1" customWidth="1"/>
    <col min="13" max="13" width="13.28125" style="0" bestFit="1" customWidth="1"/>
    <col min="16" max="16" width="9.140625" style="5" customWidth="1"/>
    <col min="17" max="17" width="13.28125" style="0" bestFit="1" customWidth="1"/>
  </cols>
  <sheetData>
    <row r="1" spans="1:15" ht="15">
      <c r="A1" s="4" t="s">
        <v>341</v>
      </c>
      <c r="K1" t="s">
        <v>410</v>
      </c>
      <c r="O1" t="s">
        <v>411</v>
      </c>
    </row>
    <row r="2" spans="1:17" ht="15">
      <c r="A2" s="6" t="s">
        <v>342</v>
      </c>
      <c r="B2" s="6" t="s">
        <v>340</v>
      </c>
      <c r="C2" s="7" t="s">
        <v>343</v>
      </c>
      <c r="D2" s="7" t="s">
        <v>344</v>
      </c>
      <c r="G2">
        <v>20000</v>
      </c>
      <c r="H2" s="5">
        <v>4.2</v>
      </c>
      <c r="I2" s="103">
        <f>G2*H2</f>
        <v>84000</v>
      </c>
      <c r="K2">
        <v>10000</v>
      </c>
      <c r="L2" s="5">
        <v>45</v>
      </c>
      <c r="M2" s="103">
        <f>K2*L2</f>
        <v>450000</v>
      </c>
      <c r="O2">
        <v>40000</v>
      </c>
      <c r="P2" s="5">
        <v>4.77</v>
      </c>
      <c r="Q2" s="103">
        <f>O2*P2</f>
        <v>190799.99999999997</v>
      </c>
    </row>
    <row r="3" spans="1:17" ht="15">
      <c r="A3" s="3">
        <v>210</v>
      </c>
      <c r="B3" s="3">
        <v>50</v>
      </c>
      <c r="C3" s="5">
        <v>185</v>
      </c>
      <c r="D3" s="5">
        <f>B3*C3</f>
        <v>9250</v>
      </c>
      <c r="G3">
        <v>25000</v>
      </c>
      <c r="H3" s="5">
        <v>4.8</v>
      </c>
      <c r="I3" s="103">
        <f aca="true" t="shared" si="0" ref="I3:I57">G3*H3</f>
        <v>120000</v>
      </c>
      <c r="K3">
        <v>1000</v>
      </c>
      <c r="L3" s="5">
        <v>32</v>
      </c>
      <c r="M3" s="103">
        <f>K3*L3</f>
        <v>32000</v>
      </c>
      <c r="O3">
        <v>3000</v>
      </c>
      <c r="P3" s="5">
        <v>656.79</v>
      </c>
      <c r="Q3" s="103">
        <f aca="true" t="shared" si="1" ref="Q3:Q8">O3*P3</f>
        <v>1970370</v>
      </c>
    </row>
    <row r="4" spans="1:17" ht="15">
      <c r="A4" s="3">
        <v>221</v>
      </c>
      <c r="B4" s="3">
        <v>200</v>
      </c>
      <c r="C4" s="5">
        <v>111.25</v>
      </c>
      <c r="D4" s="5">
        <f aca="true" t="shared" si="2" ref="D4:D25">B4*C4</f>
        <v>22250</v>
      </c>
      <c r="G4">
        <v>40000</v>
      </c>
      <c r="H4" s="5">
        <v>3.3</v>
      </c>
      <c r="I4" s="103">
        <f t="shared" si="0"/>
        <v>132000</v>
      </c>
      <c r="K4">
        <v>1000</v>
      </c>
      <c r="L4" s="5">
        <v>49</v>
      </c>
      <c r="M4" s="103">
        <f aca="true" t="shared" si="3" ref="M4:M35">K4*L4</f>
        <v>49000</v>
      </c>
      <c r="O4">
        <v>100000</v>
      </c>
      <c r="P4" s="5">
        <v>7.83</v>
      </c>
      <c r="Q4" s="103">
        <f t="shared" si="1"/>
        <v>783000</v>
      </c>
    </row>
    <row r="5" spans="1:17" ht="15">
      <c r="A5" s="3">
        <v>225</v>
      </c>
      <c r="B5" s="3">
        <v>10</v>
      </c>
      <c r="C5" s="5">
        <v>99.17</v>
      </c>
      <c r="D5" s="5">
        <f t="shared" si="2"/>
        <v>991.7</v>
      </c>
      <c r="G5">
        <v>2000</v>
      </c>
      <c r="H5" s="5">
        <v>56</v>
      </c>
      <c r="I5" s="103">
        <f t="shared" si="0"/>
        <v>112000</v>
      </c>
      <c r="K5">
        <v>1000</v>
      </c>
      <c r="L5" s="5">
        <v>74</v>
      </c>
      <c r="M5" s="103">
        <f t="shared" si="3"/>
        <v>74000</v>
      </c>
      <c r="O5">
        <v>50000</v>
      </c>
      <c r="P5" s="5">
        <v>6.74</v>
      </c>
      <c r="Q5" s="103">
        <f t="shared" si="1"/>
        <v>337000</v>
      </c>
    </row>
    <row r="6" spans="1:17" ht="15">
      <c r="A6" s="3">
        <v>226</v>
      </c>
      <c r="B6" s="3">
        <v>10</v>
      </c>
      <c r="C6" s="5">
        <v>107.75</v>
      </c>
      <c r="D6" s="5">
        <f t="shared" si="2"/>
        <v>1077.5</v>
      </c>
      <c r="G6">
        <v>500</v>
      </c>
      <c r="H6" s="5">
        <v>38.5</v>
      </c>
      <c r="I6" s="103">
        <f t="shared" si="0"/>
        <v>19250</v>
      </c>
      <c r="K6">
        <v>500</v>
      </c>
      <c r="L6" s="5">
        <v>24</v>
      </c>
      <c r="M6" s="103">
        <f t="shared" si="3"/>
        <v>12000</v>
      </c>
      <c r="O6">
        <v>200000</v>
      </c>
      <c r="P6" s="5">
        <v>3.18</v>
      </c>
      <c r="Q6" s="103">
        <f t="shared" si="1"/>
        <v>636000</v>
      </c>
    </row>
    <row r="7" spans="1:17" ht="15">
      <c r="A7" s="3">
        <v>228</v>
      </c>
      <c r="B7" s="3">
        <v>20</v>
      </c>
      <c r="C7" s="5">
        <v>164.58</v>
      </c>
      <c r="D7" s="5">
        <f t="shared" si="2"/>
        <v>3291.6000000000004</v>
      </c>
      <c r="G7">
        <v>1500</v>
      </c>
      <c r="H7" s="5">
        <v>60</v>
      </c>
      <c r="I7" s="103">
        <f t="shared" si="0"/>
        <v>90000</v>
      </c>
      <c r="K7">
        <v>5000</v>
      </c>
      <c r="L7" s="5">
        <v>28</v>
      </c>
      <c r="M7" s="103">
        <f t="shared" si="3"/>
        <v>140000</v>
      </c>
      <c r="O7">
        <v>500000</v>
      </c>
      <c r="P7" s="5">
        <v>7.41</v>
      </c>
      <c r="Q7" s="103">
        <f t="shared" si="1"/>
        <v>3705000</v>
      </c>
    </row>
    <row r="8" spans="1:17" ht="15">
      <c r="A8" s="3">
        <v>229</v>
      </c>
      <c r="B8" s="3">
        <v>50</v>
      </c>
      <c r="C8" s="5">
        <v>212.5</v>
      </c>
      <c r="D8" s="5">
        <f t="shared" si="2"/>
        <v>10625</v>
      </c>
      <c r="G8">
        <v>3000</v>
      </c>
      <c r="H8" s="5">
        <v>28.8</v>
      </c>
      <c r="I8" s="103">
        <f t="shared" si="0"/>
        <v>86400</v>
      </c>
      <c r="K8">
        <v>5000</v>
      </c>
      <c r="L8" s="5">
        <v>27</v>
      </c>
      <c r="M8" s="103">
        <f t="shared" si="3"/>
        <v>135000</v>
      </c>
      <c r="O8">
        <v>45000</v>
      </c>
      <c r="P8" s="5">
        <v>5.32</v>
      </c>
      <c r="Q8" s="103">
        <f t="shared" si="1"/>
        <v>239400</v>
      </c>
    </row>
    <row r="9" spans="1:17" ht="15">
      <c r="A9" s="3">
        <v>230</v>
      </c>
      <c r="B9" s="3">
        <v>50</v>
      </c>
      <c r="C9" s="5">
        <v>216</v>
      </c>
      <c r="D9" s="5">
        <f t="shared" si="2"/>
        <v>10800</v>
      </c>
      <c r="G9">
        <v>2000</v>
      </c>
      <c r="H9" s="5">
        <v>21.6</v>
      </c>
      <c r="I9" s="103">
        <f t="shared" si="0"/>
        <v>43200</v>
      </c>
      <c r="K9">
        <v>100</v>
      </c>
      <c r="L9" s="5">
        <v>120</v>
      </c>
      <c r="M9" s="103">
        <f t="shared" si="3"/>
        <v>12000</v>
      </c>
      <c r="Q9" s="104">
        <f>SUM(Q2:Q8)</f>
        <v>7861570</v>
      </c>
    </row>
    <row r="10" spans="1:13" ht="15">
      <c r="A10" s="3">
        <v>255</v>
      </c>
      <c r="B10" s="3">
        <v>1000</v>
      </c>
      <c r="C10" s="5">
        <v>190</v>
      </c>
      <c r="D10" s="5">
        <f t="shared" si="2"/>
        <v>190000</v>
      </c>
      <c r="G10">
        <v>400000</v>
      </c>
      <c r="H10" s="5">
        <v>0.5</v>
      </c>
      <c r="I10" s="103">
        <f t="shared" si="0"/>
        <v>200000</v>
      </c>
      <c r="K10">
        <v>25</v>
      </c>
      <c r="L10" s="5">
        <v>200</v>
      </c>
      <c r="M10" s="103">
        <f t="shared" si="3"/>
        <v>5000</v>
      </c>
    </row>
    <row r="11" spans="1:13" ht="15">
      <c r="A11" s="3">
        <v>265</v>
      </c>
      <c r="B11" s="3">
        <v>3000</v>
      </c>
      <c r="C11" s="5">
        <v>9</v>
      </c>
      <c r="D11" s="5">
        <f t="shared" si="2"/>
        <v>27000</v>
      </c>
      <c r="G11">
        <v>30000</v>
      </c>
      <c r="H11" s="5">
        <v>0.8</v>
      </c>
      <c r="I11" s="103">
        <f t="shared" si="0"/>
        <v>24000</v>
      </c>
      <c r="K11">
        <v>50</v>
      </c>
      <c r="L11" s="5">
        <v>1900</v>
      </c>
      <c r="M11" s="103">
        <f t="shared" si="3"/>
        <v>95000</v>
      </c>
    </row>
    <row r="12" spans="4:13" ht="15">
      <c r="D12" s="5">
        <f t="shared" si="2"/>
        <v>0</v>
      </c>
      <c r="G12">
        <v>150000</v>
      </c>
      <c r="H12" s="5">
        <v>0.35</v>
      </c>
      <c r="I12" s="103">
        <f t="shared" si="0"/>
        <v>52500</v>
      </c>
      <c r="K12">
        <v>500</v>
      </c>
      <c r="L12" s="5">
        <v>7</v>
      </c>
      <c r="M12" s="103">
        <f t="shared" si="3"/>
        <v>3500</v>
      </c>
    </row>
    <row r="13" spans="4:13" ht="15">
      <c r="D13" s="5">
        <f t="shared" si="2"/>
        <v>0</v>
      </c>
      <c r="G13">
        <v>100000</v>
      </c>
      <c r="H13" s="5">
        <v>0.18</v>
      </c>
      <c r="I13" s="103">
        <f t="shared" si="0"/>
        <v>18000</v>
      </c>
      <c r="K13">
        <v>3000</v>
      </c>
      <c r="L13" s="5">
        <v>11</v>
      </c>
      <c r="M13" s="103">
        <f t="shared" si="3"/>
        <v>33000</v>
      </c>
    </row>
    <row r="14" spans="4:13" ht="15">
      <c r="D14" s="5">
        <f t="shared" si="2"/>
        <v>0</v>
      </c>
      <c r="G14">
        <v>40000</v>
      </c>
      <c r="H14" s="5">
        <v>0.96</v>
      </c>
      <c r="I14" s="103">
        <f t="shared" si="0"/>
        <v>38400</v>
      </c>
      <c r="K14">
        <v>25</v>
      </c>
      <c r="L14" s="5">
        <v>285</v>
      </c>
      <c r="M14" s="103">
        <f t="shared" si="3"/>
        <v>7125</v>
      </c>
    </row>
    <row r="15" spans="4:13" ht="15">
      <c r="D15" s="5">
        <f t="shared" si="2"/>
        <v>0</v>
      </c>
      <c r="G15">
        <v>100000</v>
      </c>
      <c r="H15" s="5">
        <v>1.2</v>
      </c>
      <c r="I15" s="103">
        <f t="shared" si="0"/>
        <v>120000</v>
      </c>
      <c r="K15">
        <v>500</v>
      </c>
      <c r="L15" s="5">
        <v>15</v>
      </c>
      <c r="M15" s="103">
        <f t="shared" si="3"/>
        <v>7500</v>
      </c>
    </row>
    <row r="16" spans="4:13" ht="15">
      <c r="D16" s="5">
        <f t="shared" si="2"/>
        <v>0</v>
      </c>
      <c r="G16">
        <v>25000</v>
      </c>
      <c r="H16" s="5">
        <v>1.5</v>
      </c>
      <c r="I16" s="103">
        <f t="shared" si="0"/>
        <v>37500</v>
      </c>
      <c r="K16">
        <v>1000</v>
      </c>
      <c r="L16" s="5">
        <v>15</v>
      </c>
      <c r="M16" s="103">
        <f t="shared" si="3"/>
        <v>15000</v>
      </c>
    </row>
    <row r="17" spans="4:13" ht="15">
      <c r="D17" s="5">
        <f t="shared" si="2"/>
        <v>0</v>
      </c>
      <c r="G17">
        <v>15000</v>
      </c>
      <c r="H17" s="5">
        <v>12</v>
      </c>
      <c r="I17" s="103">
        <f t="shared" si="0"/>
        <v>180000</v>
      </c>
      <c r="K17">
        <v>2200</v>
      </c>
      <c r="L17" s="5">
        <v>32</v>
      </c>
      <c r="M17" s="103">
        <f t="shared" si="3"/>
        <v>70400</v>
      </c>
    </row>
    <row r="18" spans="4:13" ht="15">
      <c r="D18" s="5">
        <f t="shared" si="2"/>
        <v>0</v>
      </c>
      <c r="G18">
        <v>15000</v>
      </c>
      <c r="H18" s="5">
        <v>18</v>
      </c>
      <c r="I18" s="103">
        <f t="shared" si="0"/>
        <v>270000</v>
      </c>
      <c r="K18">
        <v>100</v>
      </c>
      <c r="L18" s="5">
        <v>1450</v>
      </c>
      <c r="M18" s="103">
        <f t="shared" si="3"/>
        <v>145000</v>
      </c>
    </row>
    <row r="19" spans="4:13" ht="15">
      <c r="D19" s="5">
        <f t="shared" si="2"/>
        <v>0</v>
      </c>
      <c r="G19">
        <v>50000</v>
      </c>
      <c r="H19" s="5">
        <v>2.5</v>
      </c>
      <c r="I19" s="103">
        <f t="shared" si="0"/>
        <v>125000</v>
      </c>
      <c r="K19">
        <v>10000</v>
      </c>
      <c r="L19" s="5">
        <v>4.75</v>
      </c>
      <c r="M19" s="103">
        <f t="shared" si="3"/>
        <v>47500</v>
      </c>
    </row>
    <row r="20" spans="4:13" ht="15">
      <c r="D20" s="5">
        <f t="shared" si="2"/>
        <v>0</v>
      </c>
      <c r="G20">
        <v>10000</v>
      </c>
      <c r="H20" s="5">
        <v>2.7</v>
      </c>
      <c r="I20" s="103">
        <f t="shared" si="0"/>
        <v>27000</v>
      </c>
      <c r="K20">
        <v>100</v>
      </c>
      <c r="L20" s="5">
        <v>4</v>
      </c>
      <c r="M20" s="103">
        <f t="shared" si="3"/>
        <v>400</v>
      </c>
    </row>
    <row r="21" spans="4:13" ht="15">
      <c r="D21" s="5">
        <f t="shared" si="2"/>
        <v>0</v>
      </c>
      <c r="G21">
        <v>3000</v>
      </c>
      <c r="H21" s="5">
        <v>31.2</v>
      </c>
      <c r="I21" s="103">
        <f t="shared" si="0"/>
        <v>93600</v>
      </c>
      <c r="K21">
        <v>25</v>
      </c>
      <c r="L21" s="5">
        <v>270</v>
      </c>
      <c r="M21" s="103">
        <f t="shared" si="3"/>
        <v>6750</v>
      </c>
    </row>
    <row r="22" spans="4:13" ht="15">
      <c r="D22" s="5">
        <f t="shared" si="2"/>
        <v>0</v>
      </c>
      <c r="G22">
        <v>300</v>
      </c>
      <c r="H22" s="5">
        <v>6.5</v>
      </c>
      <c r="I22" s="103">
        <f t="shared" si="0"/>
        <v>1950</v>
      </c>
      <c r="K22">
        <v>3000</v>
      </c>
      <c r="L22" s="5">
        <v>110</v>
      </c>
      <c r="M22" s="103">
        <f t="shared" si="3"/>
        <v>330000</v>
      </c>
    </row>
    <row r="23" spans="4:13" ht="15">
      <c r="D23" s="5">
        <f t="shared" si="2"/>
        <v>0</v>
      </c>
      <c r="G23">
        <v>200</v>
      </c>
      <c r="H23" s="5">
        <v>14.5</v>
      </c>
      <c r="I23" s="103">
        <f t="shared" si="0"/>
        <v>2900</v>
      </c>
      <c r="K23">
        <v>20000</v>
      </c>
      <c r="L23" s="5">
        <v>3</v>
      </c>
      <c r="M23" s="103">
        <f t="shared" si="3"/>
        <v>60000</v>
      </c>
    </row>
    <row r="24" spans="4:13" ht="15">
      <c r="D24" s="5">
        <f t="shared" si="2"/>
        <v>0</v>
      </c>
      <c r="G24">
        <v>2000</v>
      </c>
      <c r="H24" s="5">
        <v>6.5</v>
      </c>
      <c r="I24" s="103">
        <f t="shared" si="0"/>
        <v>13000</v>
      </c>
      <c r="K24">
        <v>500</v>
      </c>
      <c r="L24" s="5">
        <v>400</v>
      </c>
      <c r="M24" s="103">
        <f t="shared" si="3"/>
        <v>200000</v>
      </c>
    </row>
    <row r="25" spans="4:13" ht="15">
      <c r="D25" s="5">
        <f t="shared" si="2"/>
        <v>0</v>
      </c>
      <c r="G25">
        <v>40000</v>
      </c>
      <c r="H25" s="5">
        <v>3.2</v>
      </c>
      <c r="I25" s="103">
        <f t="shared" si="0"/>
        <v>128000</v>
      </c>
      <c r="K25">
        <v>100</v>
      </c>
      <c r="L25" s="5">
        <v>150</v>
      </c>
      <c r="M25" s="103">
        <f t="shared" si="3"/>
        <v>15000</v>
      </c>
    </row>
    <row r="26" spans="7:13" ht="15">
      <c r="G26">
        <v>40000</v>
      </c>
      <c r="H26" s="5">
        <v>3.35</v>
      </c>
      <c r="I26" s="103">
        <f t="shared" si="0"/>
        <v>134000</v>
      </c>
      <c r="K26">
        <v>100</v>
      </c>
      <c r="L26" s="5">
        <v>1300</v>
      </c>
      <c r="M26" s="103">
        <f t="shared" si="3"/>
        <v>130000</v>
      </c>
    </row>
    <row r="27" spans="7:13" ht="15">
      <c r="G27">
        <v>3000</v>
      </c>
      <c r="H27" s="5">
        <v>5.2</v>
      </c>
      <c r="I27" s="103">
        <f t="shared" si="0"/>
        <v>15600</v>
      </c>
      <c r="K27">
        <v>700</v>
      </c>
      <c r="L27" s="5">
        <v>600</v>
      </c>
      <c r="M27" s="103">
        <f t="shared" si="3"/>
        <v>420000</v>
      </c>
    </row>
    <row r="28" spans="7:13" ht="15">
      <c r="G28">
        <v>10000</v>
      </c>
      <c r="H28" s="5">
        <v>13.2</v>
      </c>
      <c r="I28" s="103">
        <f t="shared" si="0"/>
        <v>132000</v>
      </c>
      <c r="K28">
        <v>1000</v>
      </c>
      <c r="L28" s="5">
        <v>240</v>
      </c>
      <c r="M28" s="103">
        <f t="shared" si="3"/>
        <v>240000</v>
      </c>
    </row>
    <row r="29" spans="7:13" ht="15">
      <c r="G29">
        <v>15000</v>
      </c>
      <c r="H29" s="5">
        <v>20.6</v>
      </c>
      <c r="I29" s="103">
        <f t="shared" si="0"/>
        <v>309000</v>
      </c>
      <c r="K29">
        <v>1000</v>
      </c>
      <c r="L29" s="5">
        <v>2100</v>
      </c>
      <c r="M29" s="103">
        <f t="shared" si="3"/>
        <v>2100000</v>
      </c>
    </row>
    <row r="30" spans="7:13" ht="15">
      <c r="G30">
        <v>15000</v>
      </c>
      <c r="H30" s="5">
        <v>20.6</v>
      </c>
      <c r="I30" s="103">
        <f t="shared" si="0"/>
        <v>309000</v>
      </c>
      <c r="K30">
        <v>300</v>
      </c>
      <c r="L30" s="5">
        <v>1200</v>
      </c>
      <c r="M30" s="103">
        <f t="shared" si="3"/>
        <v>360000</v>
      </c>
    </row>
    <row r="31" spans="7:13" ht="15">
      <c r="G31">
        <v>500</v>
      </c>
      <c r="H31" s="5">
        <v>11.1</v>
      </c>
      <c r="I31" s="103">
        <f t="shared" si="0"/>
        <v>5550</v>
      </c>
      <c r="K31">
        <v>1000</v>
      </c>
      <c r="L31" s="5">
        <v>150</v>
      </c>
      <c r="M31" s="103">
        <f t="shared" si="3"/>
        <v>150000</v>
      </c>
    </row>
    <row r="32" spans="7:13" ht="15">
      <c r="G32">
        <v>10000</v>
      </c>
      <c r="H32" s="5">
        <v>29.5</v>
      </c>
      <c r="I32" s="103">
        <f t="shared" si="0"/>
        <v>295000</v>
      </c>
      <c r="K32">
        <v>10000</v>
      </c>
      <c r="L32" s="5">
        <v>28</v>
      </c>
      <c r="M32" s="103">
        <f t="shared" si="3"/>
        <v>280000</v>
      </c>
    </row>
    <row r="33" spans="7:13" ht="15">
      <c r="G33">
        <v>2000</v>
      </c>
      <c r="H33" s="5">
        <v>24.5</v>
      </c>
      <c r="I33" s="103">
        <f t="shared" si="0"/>
        <v>49000</v>
      </c>
      <c r="K33">
        <v>15000</v>
      </c>
      <c r="L33" s="5">
        <v>0.15</v>
      </c>
      <c r="M33" s="103">
        <f t="shared" si="3"/>
        <v>2250</v>
      </c>
    </row>
    <row r="34" spans="7:13" ht="15">
      <c r="G34">
        <v>3000</v>
      </c>
      <c r="H34" s="5">
        <v>35.6</v>
      </c>
      <c r="I34" s="103">
        <f t="shared" si="0"/>
        <v>106800</v>
      </c>
      <c r="K34">
        <v>3000</v>
      </c>
      <c r="L34" s="5">
        <v>27</v>
      </c>
      <c r="M34" s="103">
        <f t="shared" si="3"/>
        <v>81000</v>
      </c>
    </row>
    <row r="35" spans="7:13" ht="15">
      <c r="G35">
        <v>10000</v>
      </c>
      <c r="H35" s="5">
        <v>22</v>
      </c>
      <c r="I35" s="103">
        <f t="shared" si="0"/>
        <v>220000</v>
      </c>
      <c r="K35">
        <v>10000</v>
      </c>
      <c r="L35" s="5">
        <v>3</v>
      </c>
      <c r="M35" s="103">
        <f t="shared" si="3"/>
        <v>30000</v>
      </c>
    </row>
    <row r="36" spans="7:13" ht="15">
      <c r="G36">
        <v>1000</v>
      </c>
      <c r="H36" s="5">
        <v>36.9</v>
      </c>
      <c r="I36" s="103">
        <f t="shared" si="0"/>
        <v>36900</v>
      </c>
      <c r="M36" s="104">
        <f>SUM(M2:M35)</f>
        <v>5738425</v>
      </c>
    </row>
    <row r="37" spans="7:9" ht="15">
      <c r="G37">
        <v>1000</v>
      </c>
      <c r="H37" s="5">
        <v>49.2</v>
      </c>
      <c r="I37" s="103">
        <f t="shared" si="0"/>
        <v>49200</v>
      </c>
    </row>
    <row r="38" spans="7:9" ht="15">
      <c r="G38">
        <v>1000</v>
      </c>
      <c r="H38" s="5">
        <v>67.65</v>
      </c>
      <c r="I38" s="103">
        <f t="shared" si="0"/>
        <v>67650</v>
      </c>
    </row>
    <row r="39" spans="7:9" ht="15">
      <c r="G39">
        <v>500</v>
      </c>
      <c r="H39" s="5">
        <v>8.6</v>
      </c>
      <c r="I39" s="103">
        <f t="shared" si="0"/>
        <v>4300</v>
      </c>
    </row>
    <row r="40" spans="7:9" ht="15">
      <c r="G40">
        <v>500</v>
      </c>
      <c r="H40" s="5">
        <v>18.45</v>
      </c>
      <c r="I40" s="103">
        <f t="shared" si="0"/>
        <v>9225</v>
      </c>
    </row>
    <row r="41" spans="7:9" ht="15">
      <c r="G41">
        <v>5000</v>
      </c>
      <c r="H41" s="5">
        <v>28</v>
      </c>
      <c r="I41" s="103">
        <f t="shared" si="0"/>
        <v>140000</v>
      </c>
    </row>
    <row r="42" spans="7:9" ht="15">
      <c r="G42">
        <v>5000</v>
      </c>
      <c r="H42" s="5">
        <v>280</v>
      </c>
      <c r="I42" s="103">
        <f t="shared" si="0"/>
        <v>1400000</v>
      </c>
    </row>
    <row r="43" spans="7:9" ht="15">
      <c r="G43">
        <v>5000</v>
      </c>
      <c r="H43" s="5">
        <v>25</v>
      </c>
      <c r="I43" s="103">
        <f t="shared" si="0"/>
        <v>125000</v>
      </c>
    </row>
    <row r="44" spans="7:9" ht="15">
      <c r="G44">
        <v>50</v>
      </c>
      <c r="H44" s="5">
        <v>283</v>
      </c>
      <c r="I44" s="103">
        <f t="shared" si="0"/>
        <v>14150</v>
      </c>
    </row>
    <row r="45" spans="7:9" ht="15">
      <c r="G45">
        <v>2500</v>
      </c>
      <c r="H45" s="5">
        <v>91.5</v>
      </c>
      <c r="I45" s="103">
        <f t="shared" si="0"/>
        <v>228750</v>
      </c>
    </row>
    <row r="46" spans="7:9" ht="15">
      <c r="G46">
        <v>10000</v>
      </c>
      <c r="H46" s="5">
        <v>4.5</v>
      </c>
      <c r="I46" s="103">
        <f t="shared" si="0"/>
        <v>45000</v>
      </c>
    </row>
    <row r="47" spans="7:9" ht="15">
      <c r="G47">
        <v>100</v>
      </c>
      <c r="H47" s="5">
        <v>4.9</v>
      </c>
      <c r="I47" s="103">
        <f t="shared" si="0"/>
        <v>490.00000000000006</v>
      </c>
    </row>
    <row r="48" spans="7:9" ht="15">
      <c r="G48">
        <v>200</v>
      </c>
      <c r="H48" s="5">
        <v>9.85</v>
      </c>
      <c r="I48" s="103">
        <f t="shared" si="0"/>
        <v>1970</v>
      </c>
    </row>
    <row r="49" spans="7:9" ht="15">
      <c r="G49">
        <v>20000</v>
      </c>
      <c r="H49" s="5">
        <v>1.75</v>
      </c>
      <c r="I49" s="103">
        <f t="shared" si="0"/>
        <v>35000</v>
      </c>
    </row>
    <row r="50" spans="7:9" ht="15">
      <c r="G50">
        <v>10000</v>
      </c>
      <c r="H50" s="5">
        <v>1.75</v>
      </c>
      <c r="I50" s="103">
        <f t="shared" si="0"/>
        <v>17500</v>
      </c>
    </row>
    <row r="51" spans="7:9" ht="15">
      <c r="G51">
        <v>500</v>
      </c>
      <c r="H51" s="5">
        <v>248</v>
      </c>
      <c r="I51" s="103">
        <f t="shared" si="0"/>
        <v>124000</v>
      </c>
    </row>
    <row r="52" spans="7:9" ht="15">
      <c r="G52">
        <v>300</v>
      </c>
      <c r="H52" s="5">
        <v>150</v>
      </c>
      <c r="I52" s="103">
        <f t="shared" si="0"/>
        <v>45000</v>
      </c>
    </row>
    <row r="53" spans="7:9" ht="15">
      <c r="G53">
        <v>50</v>
      </c>
      <c r="H53" s="5">
        <v>275</v>
      </c>
      <c r="I53" s="103">
        <f t="shared" si="0"/>
        <v>13750</v>
      </c>
    </row>
    <row r="54" spans="7:9" ht="15">
      <c r="G54">
        <v>50</v>
      </c>
      <c r="H54" s="5">
        <v>1415</v>
      </c>
      <c r="I54" s="103">
        <f t="shared" si="0"/>
        <v>70750</v>
      </c>
    </row>
    <row r="55" spans="7:9" ht="15">
      <c r="G55">
        <v>50</v>
      </c>
      <c r="H55" s="5">
        <v>540</v>
      </c>
      <c r="I55" s="103">
        <f t="shared" si="0"/>
        <v>27000</v>
      </c>
    </row>
    <row r="56" spans="7:9" ht="15">
      <c r="G56">
        <v>50</v>
      </c>
      <c r="H56" s="5">
        <v>2276</v>
      </c>
      <c r="I56" s="103">
        <f t="shared" si="0"/>
        <v>113800</v>
      </c>
    </row>
    <row r="57" spans="7:9" ht="15">
      <c r="G57">
        <v>50</v>
      </c>
      <c r="H57" s="5">
        <v>10455</v>
      </c>
      <c r="I57" s="103">
        <f t="shared" si="0"/>
        <v>522750</v>
      </c>
    </row>
    <row r="58" ht="15">
      <c r="I58" s="103">
        <f>SUM(I2:I57)</f>
        <v>6686835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 University of Health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 Wing</dc:creator>
  <cp:keywords/>
  <dc:description/>
  <cp:lastModifiedBy>Ahmed Ali</cp:lastModifiedBy>
  <cp:lastPrinted>2013-03-27T08:29:25Z</cp:lastPrinted>
  <dcterms:created xsi:type="dcterms:W3CDTF">2012-01-02T22:14:37Z</dcterms:created>
  <dcterms:modified xsi:type="dcterms:W3CDTF">2013-03-27T08:31:11Z</dcterms:modified>
  <cp:category/>
  <cp:version/>
  <cp:contentType/>
  <cp:contentStatus/>
</cp:coreProperties>
</file>